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4615" windowHeight="12720" activeTab="11"/>
  </bookViews>
  <sheets>
    <sheet name="Регион" sheetId="24" r:id="rId1"/>
    <sheet name="Свод" sheetId="1" r:id="rId2"/>
    <sheet name="Когалым" sheetId="2" r:id="rId3"/>
    <sheet name="Лангепас" sheetId="3" r:id="rId4"/>
    <sheet name="Мегион" sheetId="4" r:id="rId5"/>
    <sheet name="Нефтеюганск" sheetId="5" r:id="rId6"/>
    <sheet name="Покачи" sheetId="6" r:id="rId7"/>
    <sheet name="Нижневартовск" sheetId="7" r:id="rId8"/>
    <sheet name="Нягань" sheetId="8" r:id="rId9"/>
    <sheet name="Пыть-Ях" sheetId="9" r:id="rId10"/>
    <sheet name="Радужный" sheetId="10" r:id="rId11"/>
    <sheet name="Сургут" sheetId="11" r:id="rId12"/>
    <sheet name="Урай" sheetId="12" r:id="rId13"/>
    <sheet name="Ханты-Мансийск" sheetId="13" r:id="rId14"/>
    <sheet name="Югорск" sheetId="14" r:id="rId15"/>
    <sheet name="Белоярский" sheetId="15" r:id="rId16"/>
    <sheet name="Березовский" sheetId="16" r:id="rId17"/>
    <sheet name="Кондинский" sheetId="17" r:id="rId18"/>
    <sheet name="Нефтеюганский" sheetId="18" r:id="rId19"/>
    <sheet name="Нижневартовский" sheetId="19" r:id="rId20"/>
    <sheet name="Октябрьский" sheetId="20" r:id="rId21"/>
    <sheet name="Советский" sheetId="21" r:id="rId22"/>
    <sheet name="Сургутский" sheetId="22" r:id="rId23"/>
    <sheet name="Ханты-Мансийский" sheetId="23" r:id="rId24"/>
  </sheets>
  <definedNames>
    <definedName name="_xlnm._FilterDatabase" localSheetId="2" hidden="1">Когалым!$F$1:$F$1001</definedName>
    <definedName name="_xlnm._FilterDatabase" localSheetId="1" hidden="1">Свод!$A$3:$Z$4</definedName>
    <definedName name="Z_60514C2E_C088_40F8_9A59_E233FB3AFDB8_.wvu.FilterData" localSheetId="2" hidden="1">Когалым!$F$1:$F$1001</definedName>
    <definedName name="Z_60514C2E_C088_40F8_9A59_E233FB3AFDB8_.wvu.FilterData" localSheetId="1" hidden="1">Свод!$A$3:$Z$4</definedName>
  </definedNames>
  <calcPr calcId="145621"/>
  <customWorkbookViews>
    <customWorkbookView name="Фильтр 1" guid="{60514C2E-C088-40F8-9A59-E233FB3AFDB8}" maximized="1" windowWidth="0" windowHeight="0" activeSheetId="0"/>
  </customWorkbookViews>
</workbook>
</file>

<file path=xl/calcChain.xml><?xml version="1.0" encoding="utf-8"?>
<calcChain xmlns="http://schemas.openxmlformats.org/spreadsheetml/2006/main">
  <c r="I8" i="24" l="1"/>
  <c r="H8" i="24"/>
  <c r="F35" i="23"/>
  <c r="G34" i="23"/>
  <c r="F33" i="23"/>
  <c r="G32" i="23"/>
  <c r="F31" i="23"/>
  <c r="G30" i="23"/>
  <c r="F29" i="23"/>
  <c r="G28" i="23"/>
  <c r="G26" i="23"/>
  <c r="F25" i="23"/>
  <c r="G24" i="23" s="1"/>
  <c r="Z20" i="1" s="1"/>
  <c r="F23" i="23"/>
  <c r="G22" i="23" s="1"/>
  <c r="Z18" i="1" s="1"/>
  <c r="G18" i="23"/>
  <c r="G16" i="23"/>
  <c r="F15" i="23"/>
  <c r="G14" i="23" s="1"/>
  <c r="Z10" i="1" s="1"/>
  <c r="F13" i="23"/>
  <c r="G12" i="23" s="1"/>
  <c r="Z8" i="1" s="1"/>
  <c r="F11" i="23"/>
  <c r="G10" i="23" s="1"/>
  <c r="Z6" i="1" s="1"/>
  <c r="F9" i="23"/>
  <c r="G8" i="23" s="1"/>
  <c r="Z4" i="1" s="1"/>
  <c r="F35" i="22"/>
  <c r="G34" i="22" s="1"/>
  <c r="Y30" i="1" s="1"/>
  <c r="F33" i="22"/>
  <c r="G32" i="22" s="1"/>
  <c r="Y28" i="1" s="1"/>
  <c r="F31" i="22"/>
  <c r="G30" i="22" s="1"/>
  <c r="Y26" i="1" s="1"/>
  <c r="F29" i="22"/>
  <c r="G28" i="22" s="1"/>
  <c r="Y24" i="1" s="1"/>
  <c r="G26" i="22"/>
  <c r="F25" i="22"/>
  <c r="G24" i="22"/>
  <c r="F23" i="22"/>
  <c r="G22" i="22"/>
  <c r="G20" i="22"/>
  <c r="G18" i="22"/>
  <c r="G16" i="22"/>
  <c r="F15" i="22"/>
  <c r="G14" i="22" s="1"/>
  <c r="Y10" i="1" s="1"/>
  <c r="F13" i="22"/>
  <c r="G12" i="22" s="1"/>
  <c r="Y8" i="1" s="1"/>
  <c r="F11" i="22"/>
  <c r="G10" i="22" s="1"/>
  <c r="Y6" i="1" s="1"/>
  <c r="F9" i="22"/>
  <c r="G8" i="22" s="1"/>
  <c r="Y4" i="1" s="1"/>
  <c r="F35" i="21"/>
  <c r="G34" i="21" s="1"/>
  <c r="X30" i="1" s="1"/>
  <c r="F33" i="21"/>
  <c r="G32" i="21" s="1"/>
  <c r="X28" i="1" s="1"/>
  <c r="F31" i="21"/>
  <c r="G30" i="21" s="1"/>
  <c r="X26" i="1" s="1"/>
  <c r="F29" i="21"/>
  <c r="G28" i="21" s="1"/>
  <c r="X24" i="1" s="1"/>
  <c r="G26" i="21"/>
  <c r="F25" i="21"/>
  <c r="G24" i="21"/>
  <c r="F23" i="21"/>
  <c r="G22" i="21"/>
  <c r="G20" i="21"/>
  <c r="G18" i="21"/>
  <c r="G16" i="21"/>
  <c r="F15" i="21"/>
  <c r="G14" i="21" s="1"/>
  <c r="X10" i="1" s="1"/>
  <c r="F13" i="21"/>
  <c r="G12" i="21" s="1"/>
  <c r="X8" i="1" s="1"/>
  <c r="F11" i="21"/>
  <c r="G10" i="21" s="1"/>
  <c r="X6" i="1" s="1"/>
  <c r="F9" i="21"/>
  <c r="G8" i="21"/>
  <c r="F35" i="20"/>
  <c r="G34" i="20" s="1"/>
  <c r="W30" i="1" s="1"/>
  <c r="F33" i="20"/>
  <c r="G32" i="20"/>
  <c r="F31" i="20"/>
  <c r="G30" i="20" s="1"/>
  <c r="W26" i="1" s="1"/>
  <c r="F29" i="20"/>
  <c r="G28" i="20"/>
  <c r="G26" i="20"/>
  <c r="F25" i="20"/>
  <c r="G24" i="20" s="1"/>
  <c r="W20" i="1" s="1"/>
  <c r="F23" i="20"/>
  <c r="G22" i="20"/>
  <c r="G20" i="20"/>
  <c r="G18" i="20"/>
  <c r="G16" i="20"/>
  <c r="F15" i="20"/>
  <c r="G14" i="20" s="1"/>
  <c r="W10" i="1" s="1"/>
  <c r="F13" i="20"/>
  <c r="G12" i="20"/>
  <c r="F11" i="20"/>
  <c r="G10" i="20" s="1"/>
  <c r="W6" i="1" s="1"/>
  <c r="F9" i="20"/>
  <c r="G8" i="20"/>
  <c r="F35" i="19"/>
  <c r="G34" i="19" s="1"/>
  <c r="V30" i="1" s="1"/>
  <c r="F33" i="19"/>
  <c r="G32" i="19"/>
  <c r="F31" i="19"/>
  <c r="G30" i="19" s="1"/>
  <c r="V26" i="1" s="1"/>
  <c r="F29" i="19"/>
  <c r="G28" i="19"/>
  <c r="G26" i="19"/>
  <c r="F25" i="19"/>
  <c r="G24" i="19" s="1"/>
  <c r="V20" i="1" s="1"/>
  <c r="F23" i="19"/>
  <c r="G22" i="19"/>
  <c r="G20" i="19"/>
  <c r="G18" i="19"/>
  <c r="G16" i="19"/>
  <c r="F15" i="19"/>
  <c r="G14" i="19" s="1"/>
  <c r="V10" i="1" s="1"/>
  <c r="F13" i="19"/>
  <c r="G12" i="19"/>
  <c r="F11" i="19"/>
  <c r="G10" i="19" s="1"/>
  <c r="V6" i="1" s="1"/>
  <c r="G8" i="19"/>
  <c r="F35" i="18"/>
  <c r="G34" i="18"/>
  <c r="F33" i="18"/>
  <c r="G32" i="18" s="1"/>
  <c r="U28" i="1" s="1"/>
  <c r="F31" i="18"/>
  <c r="G30" i="18"/>
  <c r="F29" i="18"/>
  <c r="G28" i="18" s="1"/>
  <c r="U24" i="1" s="1"/>
  <c r="G26" i="18"/>
  <c r="F25" i="18"/>
  <c r="G24" i="18" s="1"/>
  <c r="U20" i="1" s="1"/>
  <c r="F23" i="18"/>
  <c r="G22" i="18"/>
  <c r="G20" i="18"/>
  <c r="G18" i="18"/>
  <c r="G16" i="18"/>
  <c r="F15" i="18"/>
  <c r="G14" i="18"/>
  <c r="F13" i="18"/>
  <c r="G12" i="18" s="1"/>
  <c r="U8" i="1" s="1"/>
  <c r="F11" i="18"/>
  <c r="G10" i="18"/>
  <c r="F9" i="18"/>
  <c r="G8" i="18" s="1"/>
  <c r="U4" i="1" s="1"/>
  <c r="U32" i="1" s="1"/>
  <c r="F35" i="17"/>
  <c r="G34" i="17"/>
  <c r="F33" i="17"/>
  <c r="G32" i="17"/>
  <c r="F31" i="17"/>
  <c r="G30" i="17"/>
  <c r="F29" i="17"/>
  <c r="G28" i="17"/>
  <c r="G26" i="17"/>
  <c r="F25" i="17"/>
  <c r="G24" i="17" s="1"/>
  <c r="T20" i="1" s="1"/>
  <c r="F23" i="17"/>
  <c r="G22" i="17"/>
  <c r="G20" i="17"/>
  <c r="G18" i="17"/>
  <c r="G16" i="17"/>
  <c r="F15" i="17"/>
  <c r="G14" i="17"/>
  <c r="F13" i="17"/>
  <c r="G12" i="17"/>
  <c r="F11" i="17"/>
  <c r="G10" i="17"/>
  <c r="F9" i="17"/>
  <c r="G8" i="17"/>
  <c r="F35" i="16"/>
  <c r="G34" i="16"/>
  <c r="F33" i="16"/>
  <c r="G32" i="16"/>
  <c r="F31" i="16"/>
  <c r="G30" i="16"/>
  <c r="F29" i="16"/>
  <c r="G28" i="16"/>
  <c r="G26" i="16"/>
  <c r="F25" i="16"/>
  <c r="G24" i="16" s="1"/>
  <c r="S20" i="1" s="1"/>
  <c r="F23" i="16"/>
  <c r="G22" i="16" s="1"/>
  <c r="S18" i="1" s="1"/>
  <c r="G20" i="16"/>
  <c r="G18" i="16"/>
  <c r="G16" i="16"/>
  <c r="F15" i="16"/>
  <c r="G14" i="16"/>
  <c r="F13" i="16"/>
  <c r="G12" i="16"/>
  <c r="F11" i="16"/>
  <c r="G10" i="16"/>
  <c r="F9" i="16"/>
  <c r="G8" i="16"/>
  <c r="F35" i="15"/>
  <c r="G34" i="15"/>
  <c r="F33" i="15"/>
  <c r="G32" i="15"/>
  <c r="F31" i="15"/>
  <c r="G30" i="15"/>
  <c r="F29" i="15"/>
  <c r="G28" i="15"/>
  <c r="G26" i="15"/>
  <c r="F25" i="15"/>
  <c r="G24" i="15" s="1"/>
  <c r="R20" i="1" s="1"/>
  <c r="F23" i="15"/>
  <c r="G22" i="15" s="1"/>
  <c r="R18" i="1" s="1"/>
  <c r="G20" i="15"/>
  <c r="G18" i="15"/>
  <c r="G16" i="15"/>
  <c r="F15" i="15"/>
  <c r="G14" i="15"/>
  <c r="F13" i="15"/>
  <c r="G12" i="15"/>
  <c r="F11" i="15"/>
  <c r="G10" i="15"/>
  <c r="F9" i="15"/>
  <c r="G8" i="15"/>
  <c r="F35" i="14"/>
  <c r="G34" i="14"/>
  <c r="F33" i="14"/>
  <c r="G32" i="14"/>
  <c r="F31" i="14"/>
  <c r="G30" i="14"/>
  <c r="F29" i="14"/>
  <c r="G28" i="14"/>
  <c r="G26" i="14"/>
  <c r="F25" i="14"/>
  <c r="G24" i="14" s="1"/>
  <c r="Q20" i="1" s="1"/>
  <c r="F23" i="14"/>
  <c r="G22" i="14" s="1"/>
  <c r="Q18" i="1" s="1"/>
  <c r="G20" i="14"/>
  <c r="G18" i="14"/>
  <c r="G16" i="14"/>
  <c r="F15" i="14"/>
  <c r="G14" i="14"/>
  <c r="F13" i="14"/>
  <c r="G12" i="14"/>
  <c r="F11" i="14"/>
  <c r="G10" i="14"/>
  <c r="F9" i="14"/>
  <c r="G8" i="14"/>
  <c r="F35" i="13"/>
  <c r="G34" i="13"/>
  <c r="F33" i="13"/>
  <c r="G32" i="13"/>
  <c r="F31" i="13"/>
  <c r="G30" i="13"/>
  <c r="F29" i="13"/>
  <c r="G28" i="13"/>
  <c r="G26" i="13"/>
  <c r="F25" i="13"/>
  <c r="G24" i="13" s="1"/>
  <c r="P20" i="1" s="1"/>
  <c r="F23" i="13"/>
  <c r="G22" i="13" s="1"/>
  <c r="P18" i="1" s="1"/>
  <c r="G20" i="13"/>
  <c r="G18" i="13"/>
  <c r="G16" i="13"/>
  <c r="F15" i="13"/>
  <c r="G14" i="13"/>
  <c r="F13" i="13"/>
  <c r="G12" i="13"/>
  <c r="F11" i="13"/>
  <c r="G10" i="13"/>
  <c r="F9" i="13"/>
  <c r="G8" i="13"/>
  <c r="F35" i="12"/>
  <c r="G34" i="12"/>
  <c r="F33" i="12"/>
  <c r="G32" i="12"/>
  <c r="F31" i="12"/>
  <c r="G30" i="12"/>
  <c r="F29" i="12"/>
  <c r="G28" i="12"/>
  <c r="G26" i="12"/>
  <c r="F25" i="12"/>
  <c r="G24" i="12" s="1"/>
  <c r="O20" i="1" s="1"/>
  <c r="F23" i="12"/>
  <c r="G22" i="12" s="1"/>
  <c r="O18" i="1" s="1"/>
  <c r="G20" i="12"/>
  <c r="G18" i="12"/>
  <c r="G16" i="12"/>
  <c r="F15" i="12"/>
  <c r="G14" i="12"/>
  <c r="F13" i="12"/>
  <c r="G12" i="12"/>
  <c r="F11" i="12"/>
  <c r="G10" i="12"/>
  <c r="F9" i="12"/>
  <c r="G8" i="12"/>
  <c r="F35" i="11"/>
  <c r="G34" i="11"/>
  <c r="F33" i="11"/>
  <c r="G32" i="11"/>
  <c r="F31" i="11"/>
  <c r="G30" i="11"/>
  <c r="F29" i="11"/>
  <c r="G28" i="11"/>
  <c r="G26" i="11"/>
  <c r="F25" i="11"/>
  <c r="G24" i="11" s="1"/>
  <c r="N20" i="1" s="1"/>
  <c r="F23" i="11"/>
  <c r="G22" i="11" s="1"/>
  <c r="N18" i="1" s="1"/>
  <c r="G20" i="11"/>
  <c r="G18" i="11"/>
  <c r="G16" i="11"/>
  <c r="F15" i="11"/>
  <c r="G14" i="11"/>
  <c r="F13" i="11"/>
  <c r="G12" i="11"/>
  <c r="F11" i="11"/>
  <c r="G10" i="11"/>
  <c r="F9" i="11"/>
  <c r="G8" i="11"/>
  <c r="F35" i="10"/>
  <c r="G34" i="10"/>
  <c r="F33" i="10"/>
  <c r="G32" i="10"/>
  <c r="F31" i="10"/>
  <c r="G30" i="10"/>
  <c r="F29" i="10"/>
  <c r="G28" i="10"/>
  <c r="G26" i="10"/>
  <c r="F25" i="10"/>
  <c r="G24" i="10" s="1"/>
  <c r="M20" i="1" s="1"/>
  <c r="F23" i="10"/>
  <c r="G22" i="10" s="1"/>
  <c r="M18" i="1" s="1"/>
  <c r="G20" i="10"/>
  <c r="G18" i="10"/>
  <c r="G16" i="10"/>
  <c r="F15" i="10"/>
  <c r="G14" i="10"/>
  <c r="F13" i="10"/>
  <c r="G12" i="10"/>
  <c r="F11" i="10"/>
  <c r="G10" i="10"/>
  <c r="F9" i="10"/>
  <c r="G8" i="10"/>
  <c r="F35" i="9"/>
  <c r="G34" i="9"/>
  <c r="F33" i="9"/>
  <c r="G32" i="9"/>
  <c r="F31" i="9"/>
  <c r="G30" i="9"/>
  <c r="F29" i="9"/>
  <c r="G28" i="9"/>
  <c r="G26" i="9"/>
  <c r="F25" i="9"/>
  <c r="G24" i="9" s="1"/>
  <c r="L20" i="1" s="1"/>
  <c r="F23" i="9"/>
  <c r="G22" i="9" s="1"/>
  <c r="L18" i="1" s="1"/>
  <c r="G20" i="9"/>
  <c r="G18" i="9"/>
  <c r="G16" i="9"/>
  <c r="F15" i="9"/>
  <c r="G14" i="9"/>
  <c r="F13" i="9"/>
  <c r="G12" i="9"/>
  <c r="F11" i="9"/>
  <c r="G10" i="9"/>
  <c r="F9" i="9"/>
  <c r="F35" i="8"/>
  <c r="G34" i="8" s="1"/>
  <c r="J30" i="1" s="1"/>
  <c r="F33" i="8"/>
  <c r="G32" i="8" s="1"/>
  <c r="J28" i="1" s="1"/>
  <c r="F31" i="8"/>
  <c r="G30" i="8" s="1"/>
  <c r="J26" i="1" s="1"/>
  <c r="F29" i="8"/>
  <c r="G28" i="8" s="1"/>
  <c r="J24" i="1" s="1"/>
  <c r="G26" i="8"/>
  <c r="F25" i="8"/>
  <c r="G24" i="8"/>
  <c r="F23" i="8"/>
  <c r="G22" i="8"/>
  <c r="G20" i="8"/>
  <c r="G18" i="8"/>
  <c r="G16" i="8"/>
  <c r="F15" i="8"/>
  <c r="G14" i="8" s="1"/>
  <c r="J10" i="1" s="1"/>
  <c r="F13" i="8"/>
  <c r="G12" i="8" s="1"/>
  <c r="F11" i="8"/>
  <c r="G10" i="8" s="1"/>
  <c r="F9" i="8"/>
  <c r="G8" i="8" s="1"/>
  <c r="J4" i="1" s="1"/>
  <c r="F35" i="7"/>
  <c r="G34" i="7" s="1"/>
  <c r="I30" i="1" s="1"/>
  <c r="F33" i="7"/>
  <c r="G32" i="7" s="1"/>
  <c r="I28" i="1" s="1"/>
  <c r="F31" i="7"/>
  <c r="G30" i="7" s="1"/>
  <c r="I26" i="1" s="1"/>
  <c r="F29" i="7"/>
  <c r="G28" i="7" s="1"/>
  <c r="I24" i="1" s="1"/>
  <c r="G26" i="7"/>
  <c r="F25" i="7"/>
  <c r="G24" i="7"/>
  <c r="F23" i="7"/>
  <c r="G22" i="7"/>
  <c r="G20" i="7"/>
  <c r="G18" i="7"/>
  <c r="G16" i="7"/>
  <c r="F15" i="7"/>
  <c r="G14" i="7" s="1"/>
  <c r="I10" i="1" s="1"/>
  <c r="F13" i="7"/>
  <c r="G12" i="7" s="1"/>
  <c r="I8" i="1" s="1"/>
  <c r="F11" i="7"/>
  <c r="G10" i="7" s="1"/>
  <c r="I6" i="1" s="1"/>
  <c r="F9" i="7"/>
  <c r="G8" i="7" s="1"/>
  <c r="I4" i="1" s="1"/>
  <c r="F35" i="6"/>
  <c r="G34" i="6" s="1"/>
  <c r="K30" i="1" s="1"/>
  <c r="F33" i="6"/>
  <c r="G32" i="6" s="1"/>
  <c r="K28" i="1" s="1"/>
  <c r="F31" i="6"/>
  <c r="G30" i="6" s="1"/>
  <c r="K26" i="1" s="1"/>
  <c r="F29" i="6"/>
  <c r="G28" i="6" s="1"/>
  <c r="K24" i="1" s="1"/>
  <c r="G26" i="6"/>
  <c r="F25" i="6"/>
  <c r="G24" i="6"/>
  <c r="F23" i="6"/>
  <c r="G22" i="6"/>
  <c r="G20" i="6"/>
  <c r="G18" i="6"/>
  <c r="G16" i="6"/>
  <c r="F15" i="6"/>
  <c r="G14" i="6" s="1"/>
  <c r="K10" i="1" s="1"/>
  <c r="F13" i="6"/>
  <c r="G12" i="6" s="1"/>
  <c r="K8" i="1" s="1"/>
  <c r="F11" i="6"/>
  <c r="G10" i="6" s="1"/>
  <c r="K6" i="1" s="1"/>
  <c r="F9" i="6"/>
  <c r="G8" i="6" s="1"/>
  <c r="K4" i="1" s="1"/>
  <c r="F35" i="5"/>
  <c r="G34" i="5" s="1"/>
  <c r="H30" i="1" s="1"/>
  <c r="F33" i="5"/>
  <c r="G32" i="5" s="1"/>
  <c r="H28" i="1" s="1"/>
  <c r="F31" i="5"/>
  <c r="G30" i="5" s="1"/>
  <c r="H26" i="1" s="1"/>
  <c r="F29" i="5"/>
  <c r="G28" i="5" s="1"/>
  <c r="H24" i="1" s="1"/>
  <c r="G26" i="5"/>
  <c r="F25" i="5"/>
  <c r="F23" i="5"/>
  <c r="G22" i="5" s="1"/>
  <c r="H18" i="1" s="1"/>
  <c r="G20" i="5"/>
  <c r="G18" i="5"/>
  <c r="G16" i="5"/>
  <c r="F15" i="5"/>
  <c r="G14" i="5"/>
  <c r="F13" i="5"/>
  <c r="G12" i="5"/>
  <c r="F11" i="5"/>
  <c r="G10" i="5"/>
  <c r="F9" i="5"/>
  <c r="F35" i="4"/>
  <c r="G34" i="4" s="1"/>
  <c r="G30" i="1" s="1"/>
  <c r="C30" i="1" s="1"/>
  <c r="F33" i="4"/>
  <c r="G32" i="4" s="1"/>
  <c r="G28" i="1" s="1"/>
  <c r="F31" i="4"/>
  <c r="G30" i="4" s="1"/>
  <c r="G26" i="1" s="1"/>
  <c r="F29" i="4"/>
  <c r="G28" i="4" s="1"/>
  <c r="G24" i="1" s="1"/>
  <c r="G26" i="4"/>
  <c r="F25" i="4"/>
  <c r="G24" i="4"/>
  <c r="F23" i="4"/>
  <c r="G22" i="4"/>
  <c r="G20" i="4"/>
  <c r="G18" i="4"/>
  <c r="G16" i="4"/>
  <c r="F15" i="4"/>
  <c r="G14" i="4" s="1"/>
  <c r="G10" i="1" s="1"/>
  <c r="F13" i="4"/>
  <c r="G12" i="4" s="1"/>
  <c r="G8" i="1" s="1"/>
  <c r="F11" i="4"/>
  <c r="G10" i="4" s="1"/>
  <c r="G6" i="1" s="1"/>
  <c r="F9" i="4"/>
  <c r="G8" i="4" s="1"/>
  <c r="G4" i="1" s="1"/>
  <c r="F35" i="3"/>
  <c r="G34" i="3"/>
  <c r="F33" i="3"/>
  <c r="G32" i="3" s="1"/>
  <c r="F28" i="1" s="1"/>
  <c r="F31" i="3"/>
  <c r="G30" i="3"/>
  <c r="F29" i="3"/>
  <c r="G28" i="3" s="1"/>
  <c r="F24" i="1" s="1"/>
  <c r="G26" i="3"/>
  <c r="F25" i="3"/>
  <c r="G24" i="3" s="1"/>
  <c r="F20" i="1" s="1"/>
  <c r="F23" i="3"/>
  <c r="G22" i="3"/>
  <c r="G20" i="3"/>
  <c r="G18" i="3"/>
  <c r="G16" i="3"/>
  <c r="F15" i="3"/>
  <c r="G14" i="3" s="1"/>
  <c r="F10" i="1" s="1"/>
  <c r="F13" i="3"/>
  <c r="G12" i="3" s="1"/>
  <c r="F8" i="1" s="1"/>
  <c r="F11" i="3"/>
  <c r="G10" i="3"/>
  <c r="F9" i="3"/>
  <c r="G8" i="3" s="1"/>
  <c r="F4" i="1" s="1"/>
  <c r="F32" i="1" s="1"/>
  <c r="F35" i="2"/>
  <c r="G34" i="2"/>
  <c r="F33" i="2"/>
  <c r="G32" i="2" s="1"/>
  <c r="E28" i="1" s="1"/>
  <c r="C28" i="1" s="1"/>
  <c r="F31" i="2"/>
  <c r="G30" i="2"/>
  <c r="F29" i="2"/>
  <c r="G28" i="2" s="1"/>
  <c r="E24" i="1" s="1"/>
  <c r="G26" i="2"/>
  <c r="F25" i="2"/>
  <c r="G24" i="2" s="1"/>
  <c r="E20" i="1" s="1"/>
  <c r="C20" i="1" s="1"/>
  <c r="F23" i="2"/>
  <c r="G22" i="2"/>
  <c r="G20" i="2"/>
  <c r="G18" i="2"/>
  <c r="G16" i="2"/>
  <c r="F15" i="2"/>
  <c r="G14" i="2"/>
  <c r="F13" i="2"/>
  <c r="G12" i="2" s="1"/>
  <c r="E8" i="1" s="1"/>
  <c r="C8" i="1" s="1"/>
  <c r="F11" i="2"/>
  <c r="G10" i="2"/>
  <c r="F9" i="2"/>
  <c r="G8" i="2" s="1"/>
  <c r="E4" i="1" s="1"/>
  <c r="Z30" i="1"/>
  <c r="U30" i="1"/>
  <c r="T30" i="1"/>
  <c r="S30" i="1"/>
  <c r="R30" i="1"/>
  <c r="Q30" i="1"/>
  <c r="P30" i="1"/>
  <c r="O30" i="1"/>
  <c r="N30" i="1"/>
  <c r="M30" i="1"/>
  <c r="L30" i="1"/>
  <c r="F30" i="1"/>
  <c r="E30" i="1"/>
  <c r="Z28" i="1"/>
  <c r="W28" i="1"/>
  <c r="V28" i="1"/>
  <c r="T28" i="1"/>
  <c r="S28" i="1"/>
  <c r="R28" i="1"/>
  <c r="Q28" i="1"/>
  <c r="P28" i="1"/>
  <c r="O28" i="1"/>
  <c r="N28" i="1"/>
  <c r="M28" i="1"/>
  <c r="L28" i="1"/>
  <c r="Z26" i="1"/>
  <c r="U26" i="1"/>
  <c r="T26" i="1"/>
  <c r="S26" i="1"/>
  <c r="R26" i="1"/>
  <c r="Q26" i="1"/>
  <c r="P26" i="1"/>
  <c r="O26" i="1"/>
  <c r="N26" i="1"/>
  <c r="M26" i="1"/>
  <c r="L26" i="1"/>
  <c r="F26" i="1"/>
  <c r="E26" i="1"/>
  <c r="Z24" i="1"/>
  <c r="W24" i="1"/>
  <c r="V24" i="1"/>
  <c r="T24" i="1"/>
  <c r="S24" i="1"/>
  <c r="R24" i="1"/>
  <c r="Q24" i="1"/>
  <c r="P24" i="1"/>
  <c r="O24" i="1"/>
  <c r="N24" i="1"/>
  <c r="M24" i="1"/>
  <c r="L24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Y20" i="1"/>
  <c r="X20" i="1"/>
  <c r="K20" i="1"/>
  <c r="J20" i="1"/>
  <c r="I20" i="1"/>
  <c r="H20" i="1"/>
  <c r="G20" i="1"/>
  <c r="Y18" i="1"/>
  <c r="X18" i="1"/>
  <c r="W18" i="1"/>
  <c r="V18" i="1"/>
  <c r="U18" i="1"/>
  <c r="T18" i="1"/>
  <c r="K18" i="1"/>
  <c r="J18" i="1"/>
  <c r="I18" i="1"/>
  <c r="G18" i="1"/>
  <c r="F18" i="1"/>
  <c r="C18" i="1" s="1"/>
  <c r="E18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C16" i="1" s="1"/>
  <c r="F16" i="1"/>
  <c r="E16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 s="1"/>
  <c r="U10" i="1"/>
  <c r="T10" i="1"/>
  <c r="S10" i="1"/>
  <c r="R10" i="1"/>
  <c r="Q10" i="1"/>
  <c r="P10" i="1"/>
  <c r="O10" i="1"/>
  <c r="N10" i="1"/>
  <c r="M10" i="1"/>
  <c r="L10" i="1"/>
  <c r="H10" i="1"/>
  <c r="E10" i="1"/>
  <c r="C10" i="1" s="1"/>
  <c r="W8" i="1"/>
  <c r="V8" i="1"/>
  <c r="T8" i="1"/>
  <c r="S8" i="1"/>
  <c r="R8" i="1"/>
  <c r="Q8" i="1"/>
  <c r="P8" i="1"/>
  <c r="O8" i="1"/>
  <c r="N8" i="1"/>
  <c r="M8" i="1"/>
  <c r="L8" i="1"/>
  <c r="H8" i="1"/>
  <c r="U6" i="1"/>
  <c r="T6" i="1"/>
  <c r="S6" i="1"/>
  <c r="R6" i="1"/>
  <c r="Q6" i="1"/>
  <c r="P6" i="1"/>
  <c r="O6" i="1"/>
  <c r="N6" i="1"/>
  <c r="M6" i="1"/>
  <c r="L6" i="1"/>
  <c r="H6" i="1"/>
  <c r="F6" i="1"/>
  <c r="E6" i="1"/>
  <c r="C6" i="1" s="1"/>
  <c r="X4" i="1"/>
  <c r="X32" i="1" s="1"/>
  <c r="W4" i="1"/>
  <c r="W32" i="1" s="1"/>
  <c r="V4" i="1"/>
  <c r="V32" i="1" s="1"/>
  <c r="T4" i="1"/>
  <c r="T32" i="1" s="1"/>
  <c r="S4" i="1"/>
  <c r="S32" i="1" s="1"/>
  <c r="R4" i="1"/>
  <c r="R32" i="1" s="1"/>
  <c r="Q4" i="1"/>
  <c r="Q32" i="1" s="1"/>
  <c r="P4" i="1"/>
  <c r="O4" i="1"/>
  <c r="O32" i="1" s="1"/>
  <c r="N4" i="1"/>
  <c r="N32" i="1" s="1"/>
  <c r="M4" i="1"/>
  <c r="M32" i="1" s="1"/>
  <c r="L4" i="1"/>
  <c r="H4" i="1"/>
  <c r="E32" i="1" l="1"/>
  <c r="H32" i="1"/>
  <c r="C26" i="1"/>
  <c r="C24" i="1"/>
  <c r="G32" i="1"/>
  <c r="Y32" i="1"/>
  <c r="Z32" i="1"/>
  <c r="L32" i="1"/>
  <c r="P32" i="1"/>
  <c r="K32" i="1"/>
  <c r="I32" i="1"/>
  <c r="J32" i="1"/>
</calcChain>
</file>

<file path=xl/sharedStrings.xml><?xml version="1.0" encoding="utf-8"?>
<sst xmlns="http://schemas.openxmlformats.org/spreadsheetml/2006/main" count="2553" uniqueCount="234">
  <si>
    <t>К</t>
  </si>
  <si>
    <t xml:space="preserve">Расчет региональных критериев и показателей мониторингового исследования «Система работы по самоопределению и профессиональной ориентации обучающихся в Ханты-Мансийском автономном округе – Югре» </t>
  </si>
  <si>
    <t>№
показателя</t>
  </si>
  <si>
    <t>Наименование  показателей</t>
  </si>
  <si>
    <t>Медиана по региону</t>
  </si>
  <si>
    <t>Когалым</t>
  </si>
  <si>
    <t>Лангепас</t>
  </si>
  <si>
    <t>Мегион</t>
  </si>
  <si>
    <t>Нефтеюганск</t>
  </si>
  <si>
    <t>Нижневартовск</t>
  </si>
  <si>
    <t>Нягань</t>
  </si>
  <si>
    <t>Покачи</t>
  </si>
  <si>
    <t>Пыть-Ях</t>
  </si>
  <si>
    <t>Радужный</t>
  </si>
  <si>
    <t>Сургут</t>
  </si>
  <si>
    <t>Урай</t>
  </si>
  <si>
    <t>Ханты-Мансийск</t>
  </si>
  <si>
    <t>Югорск</t>
  </si>
  <si>
    <t>Белоярский р-н</t>
  </si>
  <si>
    <t>Березовский р-н</t>
  </si>
  <si>
    <t>Кондинский р-н</t>
  </si>
  <si>
    <t>Нефтеюганский р-н</t>
  </si>
  <si>
    <t>Нижневартовский р-н</t>
  </si>
  <si>
    <t>Октябрьский р-н</t>
  </si>
  <si>
    <t>Советский</t>
  </si>
  <si>
    <t>Сургутский р-н</t>
  </si>
  <si>
    <t>Ханты-Мансийский р-н</t>
  </si>
  <si>
    <t>1.1</t>
  </si>
  <si>
    <t>Доля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</t>
  </si>
  <si>
    <t>1.2</t>
  </si>
  <si>
    <t>Доля обучающихся 5-7-х классов, прошедших профориентационное тестирование  и получивших индивидуальные рекомендации</t>
  </si>
  <si>
    <t>1.3</t>
  </si>
  <si>
    <t>Доля обучающихся 8-11-х классов, прошедших профориентационное тестирование  и получивших индивидуальные рекомендации</t>
  </si>
  <si>
    <t>2.1</t>
  </si>
  <si>
    <t xml:space="preserve">Доля обучающихся, охваченных дополнительными общеразвивающими программами технической, социально-педагогической и  естественно-научной направленности, в общей численности обучающихся 5 – 11-х классов общеобразовательных организаций муниципального образования </t>
  </si>
  <si>
    <t>2.3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</si>
  <si>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</t>
  </si>
  <si>
    <t>2.4</t>
  </si>
  <si>
    <t xml:space="preserve">Доля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 </t>
  </si>
  <si>
    <t>3.1</t>
  </si>
  <si>
    <t>Доля обучающихся, выбравших для сдачи государственной итоговой аттестации по образовательным программам среднего общего образования учебные предметы, соответствующие профилю обучения</t>
  </si>
  <si>
    <t>4.2</t>
  </si>
  <si>
    <t>Доля обучающихся 8 – 11-х классов, принявших участие в уроках Национальной технологической инициативы</t>
  </si>
  <si>
    <t>4.3</t>
  </si>
  <si>
    <t>Доля обучающихся 8 – 11-х  классов, принявших участие в цикле Всероссийских уроков проекта   «ПроеКТОриЯ»</t>
  </si>
  <si>
    <t>5.1</t>
  </si>
  <si>
    <t xml:space="preserve">Доля родителей обучающихся с ОВЗ 8 – 11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 </t>
  </si>
  <si>
    <t>6.2</t>
  </si>
  <si>
    <t>Доля общеобразовательных организаций муниципального образования, использующих при реализации образовательной области "Технология" ресурсы детских технопарков "Кванториумы", ЦМИТ, профессиональных образовательных организаций, организаций высшего образования и иных организаций соответствующего профиля, в том числе реализация части образовательной программы в сетевой форме</t>
  </si>
  <si>
    <t>9.3</t>
  </si>
  <si>
    <t>Доля обучающихся 5-7-х   классов, охваченных мероприятиями  по единому муниципальному    концептуальному документу, направленными на ознакомление учащихся со структурой экономики и потребностях в кадрах на территории муниципалитета/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</si>
  <si>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>9.4</t>
  </si>
  <si>
    <t>Доля обучающихся 8 - 11-х  классов, охваченных мероприятиями  по единому муниципальному    концептуальному документу, направленными на ознакомление учащихся со структурой экономики муниципалитета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</si>
  <si>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>10.2</t>
  </si>
  <si>
    <t>Доля обучащихся 8-11-х классов, участвующих в ежегодных муниципальных конкурсах профориентационной направленности для школьников</t>
  </si>
  <si>
    <t>Мун</t>
  </si>
  <si>
    <t>Справочно:</t>
  </si>
  <si>
    <t>-</t>
  </si>
  <si>
    <t>общее количество общеобразовательных организаций в муниципалитете (без учета начальных, вечерних и негосударственных)</t>
  </si>
  <si>
    <t>общая численность обучающихся 5-7 классов муниципального образования</t>
  </si>
  <si>
    <t xml:space="preserve">общая численность обучающихся 8-11-х классов  муниципального образования </t>
  </si>
  <si>
    <t xml:space="preserve">общая численность обучающихся 5-11-х классов  муниципального образования </t>
  </si>
  <si>
    <t>N 
показателя</t>
  </si>
  <si>
    <t xml:space="preserve">Единица измерения
</t>
  </si>
  <si>
    <t>Методика расчета</t>
  </si>
  <si>
    <t>Наименование данных для расчета показателей</t>
  </si>
  <si>
    <t>Данные для расчета показателей</t>
  </si>
  <si>
    <t>Значение показателя, %</t>
  </si>
  <si>
    <t>процент</t>
  </si>
  <si>
    <t>отношение количества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 к общему количеству общеобразовательных организаций муниципалитета</t>
  </si>
  <si>
    <t>количество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</t>
  </si>
  <si>
    <t>общее количество общеобразовательных организаций в муниципалитете</t>
  </si>
  <si>
    <t>отношение численности обучающихся 5-7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5-7 классов</t>
  </si>
  <si>
    <t xml:space="preserve">численность обучающихся 5-7 классов, прошедших профориентационное тестирование с использованием утвержденных методик и получивших индивидуальные рекомендации </t>
  </si>
  <si>
    <t>отношение численности обучающихся 8-11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8-11 классов</t>
  </si>
  <si>
    <t>численность обучающихся 8-11 классов, прошедших профориентационное тестирование с использованием утвержденных методик и получивших индивидуальные рекомендации</t>
  </si>
  <si>
    <t xml:space="preserve"> общая численность обучающихся 8-11-х классов  муниципального образования </t>
  </si>
  <si>
    <t xml:space="preserve">отношение численности обучающихся, охваченных дополнительными общеразвивающими программами технической, социально-педагогической и  естественно-научной направленности, к  общей численности обучающихся 5 – 11-х классов общеобразовательных организаций муниципального образования </t>
  </si>
  <si>
    <t>численность обучающихся, охваченных дополнительными общеразвивающими программами технической, социально-педагогической и  естественно-научной направленности,</t>
  </si>
  <si>
    <t xml:space="preserve"> общая численность обучающихся 5-11-х классов  муниципального образования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</si>
  <si>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 участие в программах ДПО соответствующего профиля</t>
  </si>
  <si>
    <t xml:space="preserve">отношение численности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 к общей численности численности педагогических работников, выполняющих обязанности классного руководителя 5-11 классов муниципального образования </t>
  </si>
  <si>
    <t>численность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</t>
  </si>
  <si>
    <t xml:space="preserve"> общая численность классных руководителей 5-11-х классов  муниципального образования </t>
  </si>
  <si>
    <t>отношение численности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 к общей численности педагогов-психологов образовательных организаций муниципального образования</t>
  </si>
  <si>
    <t>численность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</t>
  </si>
  <si>
    <t>общая численность педагогов-психологов образовательных организаций муниципального образования</t>
  </si>
  <si>
    <t>отношение численности обучающихся профильных классов,  выбравших для сдачи ЕГЭ (за исключением обязательных)  как минимум один профильный предмет к общей численности обучающихся 11-х классов соответствующего профиля муниципального образования</t>
  </si>
  <si>
    <t>численности обучающихся профильных классов,  выбравших для сдачи ЕГЭ (за исключением обязательных)  как минимум один профильный предмет</t>
  </si>
  <si>
    <t xml:space="preserve"> общая численность обучающихся профильных 11-х классов  муниципального образования </t>
  </si>
  <si>
    <t>Доля обучающихся 8 – 11-х классов, принявших участие в
уроках Национальной технологической инициативы</t>
  </si>
  <si>
    <t>отношение численности обучающихся 8 – 11-х классов, принявших участие в уроках Национальной технологической инициативы к общему количеству обучающихся 8 – 11-х классов</t>
  </si>
  <si>
    <t xml:space="preserve"> численность обучающихся 8 – 11-х классов, принявших участие в уроках Национальной технологической инициативы </t>
  </si>
  <si>
    <t xml:space="preserve">отношение численности обучающихся 8 – 11-х классов, принявших участие в цикле Всероссийских уроков проекта «ПроеКТОриЯ» к общей численности обучающихся 8 – 11-х классов муниципального образования </t>
  </si>
  <si>
    <t>численность обучающихся 8 – 11-х классов, принявших участие в цикле Всероссийских уроков проекта «ПроеКТОриЯ»</t>
  </si>
  <si>
    <t xml:space="preserve">отношение численности  родителей обучающихся с ОВЗ 8–11-х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 к общей численности родителей обучающихся с ОВЗ 8-11-х классов муниципального образования </t>
  </si>
  <si>
    <t>численность  родителей обучающихся с ОВЗ 8–11-х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</t>
  </si>
  <si>
    <t xml:space="preserve"> общая численность родителей обучающихся с ОВЗ 8-11-х классов  муниципального образования </t>
  </si>
  <si>
    <t>отношение численности общеобразовательных организаций, использующих при реализации предмета "Технология" ресурсы  детских технопарков «Кванториумы», центров молодежного инновационного творчества (ЦМИТ), специализированных центров компетенций  Ворлдскиллс, музеев, организаций высшего и профессионального образования, а также государственных и частных корпораций к общей численности общеобразовательных организаций расположенных на территории  МО</t>
  </si>
  <si>
    <t>численность общеобразовательных организаций, использующих при реализации предмета "Технология" ресурсы  детских технопарков «Кванториумы», центров молодежного инновационного творчества (ЦМИТ), специализированных центров компетенций  Ворлдскиллс, музеев, организаций высшего и профессионального образования, а также государственных и частных корпораций</t>
  </si>
  <si>
    <t>общая численность общеобразовательных организаций на территории  МО</t>
  </si>
  <si>
    <t xml:space="preserve">отношение численности обучающихся 5-7-х  классов, охваченных мероприятиями  по единому муниципальному  концептуальному документу, направленными на ознакомление обучающихся со структурой экономики и потребности в кадрах региона и муниципалитета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к общей численности обучающихся  5 - 7-х классов муниципального образования </t>
  </si>
  <si>
    <t>численность обучающихся 5-7-х  классов, охваченных мероприятиями  по единому муниципальному  концептуальному документу, направленными на ознакомление обучающихся со структурой экономики и потребности в кадрах региона и муниципалитета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</si>
  <si>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 xml:space="preserve">отношение численности  обучающихся 8 - 11-х классов, охваченных мероприятиями  по единому муниципальному  концептуальному документу, направленными на ознакомление учащихся со структурой экономики территории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к общей численности оучающихся 8 - 11-х  классов муниципального образования </t>
  </si>
  <si>
    <t xml:space="preserve">численность  обучающихся 8 - 11-х классов, охваченных мероприятиями  по единому муниципальному  концептуальному документу, направленными на ознакомление учащихся со структурой экономики территории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</t>
  </si>
  <si>
    <t xml:space="preserve">отношение численности  обучающихся 8-11-х классов, участвующих в конкурсах профориентационной направленности к общей численности обучающихся 8-11-х классов  муниципального образования </t>
  </si>
  <si>
    <t xml:space="preserve">численность  обучающихся 8-11-х классов, участвующих в конкурсах профориентационной направленности </t>
  </si>
  <si>
    <t>Доля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 участие в программах ДПО соответствующего профиля</t>
  </si>
  <si>
    <t xml:space="preserve"> общая численность родителей  обучающихся с ОВЗ 8-11-х классов  муниципального образования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</si>
  <si>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  участие в программах ДПО соответствующего профиля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</si>
  <si>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
1. участие в программах ДПО соответствующего профиля
2. участие в семинарах по организации профориентационной деятельности  в Югре</t>
  </si>
  <si>
    <t xml:space="preserve"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
участие в программах ДПО соответствующего профиля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</si>
  <si>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
участие в программах ДПО соответствующего профиля</t>
  </si>
  <si>
    <t xml:space="preserve"> общая численность родитлей  обучающихся с ОВЗ 8-11-х классов  муниципального образования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</si>
  <si>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 участие в программах ДПО соответствующего профиля</t>
  </si>
  <si>
    <t xml:space="preserve"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 участие в программах ДПО соответствующего профиля </t>
  </si>
  <si>
    <t xml:space="preserve">Перечень региональных критериев и показателей мониторингового исследования «Система работы по самоопределению и профессиональной ориентации обучающихся в Ханты-Мансийском автономном округе – Югре» </t>
  </si>
  <si>
    <t>Ответственные за 
предоставление информации (МОУО, колледжи, вузы, Региональный молодежный центр)</t>
  </si>
  <si>
    <t>Единица измерения
(процент/человек)</t>
  </si>
  <si>
    <t>Источники данных</t>
  </si>
  <si>
    <t>Минимальные целевые значения показателей</t>
  </si>
  <si>
    <t>1.</t>
  </si>
  <si>
    <t>Показатели по выявлению предпочтений обучающихся в области профессиональной ориентации</t>
  </si>
  <si>
    <t xml:space="preserve">Региональный центр 
по координации 
профориентационной работы </t>
  </si>
  <si>
    <t>экспертная оценка результатов опроса</t>
  </si>
  <si>
    <t>Раздел в аналитическом отчете о реализации единого муниципального концептуального документа по ранней профориентации или опрос педагогов-психолов образовательных организаций (ежегодный опрос в период март-апрель)</t>
  </si>
  <si>
    <t>наличие</t>
  </si>
  <si>
    <t>МОУО</t>
  </si>
  <si>
    <t xml:space="preserve">Данные МОУО или данные поставщика услуги при условии определения единой региональной методики тестирования </t>
  </si>
  <si>
    <t>отношение численности обучающихся 8-11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- классов</t>
  </si>
  <si>
    <t>2.</t>
  </si>
  <si>
    <t>Показатели по сопровождению профессионального самоопределения обучающихся</t>
  </si>
  <si>
    <t>Показатель Федерального проекта "Успех каждого ребенка",  переносится из отчетности по проекту</t>
  </si>
  <si>
    <t>соответствие нормативу 
Федерального проекта</t>
  </si>
  <si>
    <t>2.2</t>
  </si>
  <si>
    <t>Доля административно-управленческих работников, принявших участие в семинарах по организации профориентационной деятельности в Югре</t>
  </si>
  <si>
    <t xml:space="preserve">отношение численности руководителей и заместителей руководителей образовательных оганизаций (включая организации дополнительного образования детей), принявших участие в семинарах по организации профориентационной деятельности в Югре к общему количеству  руководителей и заместителей руководителей образовательных организаций (включая организации дополнительного образования детей) муниципального образования </t>
  </si>
  <si>
    <t>Данные ДОиМП. Учитываются должности руководителей  и 
заместителей руководителей  школ и учреждений дополнительного образования</t>
  </si>
  <si>
    <t>Аналитический отчет МОУО, реестр полученных документов о квалификации (удостоверений о повышении квалификации). Данные ДОиМП о семинарах</t>
  </si>
  <si>
    <t>Аналитический отчет МОУО, реестр  полученных документов о квалификации (удостоверений о повышении квалификации)</t>
  </si>
  <si>
    <t>2.5</t>
  </si>
  <si>
    <t>Доля классных руководителей 7-10 классов, осуществляющих сопровождение профессионального самоопределения обучающихся</t>
  </si>
  <si>
    <t>информированность о перспективах развития  востребованных профессий и специальностях на региональном рынке труда</t>
  </si>
  <si>
    <t>Опрос классных руководителей по утвержденной методике. Анализ в динамике по годам</t>
  </si>
  <si>
    <t>2.6</t>
  </si>
  <si>
    <t>Доля студентов старших курсов колледжей и вузов, профессиональные намерения которых соответствуют получаемому образованию</t>
  </si>
  <si>
    <t>колледжи, вузы</t>
  </si>
  <si>
    <t>отношение численности студентов старших курсов колледжей и вузов, профессиональные намерения которых соответствуют получаемому образованию к общей численности студентов старших курсов колледжей и вузов</t>
  </si>
  <si>
    <t>Опрос студентов выпускных курсов</t>
  </si>
  <si>
    <t>3</t>
  </si>
  <si>
    <t>Показатели 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соответствующие профилю обучения</t>
  </si>
  <si>
    <t>Аналитический отчет МОУО</t>
  </si>
  <si>
    <t>4</t>
  </si>
  <si>
    <t>Показатели по проведению ранней профориентации обучающихся</t>
  </si>
  <si>
    <t>4.1</t>
  </si>
  <si>
    <t>Доля муниципалитетов, имеющих муниципальный концептуальный документ по ранней профориентации школьников</t>
  </si>
  <si>
    <t>экспертная оценка</t>
  </si>
  <si>
    <t>Единый муниципальный концептуальный документ по ранней профориентации школьников, размещенный на сайте МОУО, аналитический отчет по его выполнению. Документ должен содержать муниципальные цели и перечень задач,  обоснование их необходимости на основе  проведенного анализа, с учетом особенностей региона, муниципалитета и актуальных федеральных тенденций. Документ должен содержать перечни конкретных показателей, представляющих собой позиции/параметры оценивания и количественные/качественные результаты оценки, то есть те позиции/параметры, которые лягут в основу дальнейшего анализа; показатели должны быть реалистичными и соответствовать обоснованной цели. Аналитическая справка составляется на основании методических рекомендаций.</t>
  </si>
  <si>
    <t>МОУО, колледжи, вузы</t>
  </si>
  <si>
    <t>отношение численности обучающихся 8 – 11-х классов, студентов 1-2 курсов колледжей и вузов, принявших участие в уроках Национальной технологической инициативы к общему количеству обучающихся 8 – 11-х классов</t>
  </si>
  <si>
    <t>Раздел в аналитическом отчете о реализации единого муниципальному концептуальному документу по ранней профориентации, данные от вузов и колледжей о преденных уроках</t>
  </si>
  <si>
    <t>Раздел в аналитическом отчете о реализации единого муниципального концептуального документа по ранней профориентации</t>
  </si>
  <si>
    <t>4.4</t>
  </si>
  <si>
    <t>Доля родителей (законных представителей) обучающихся 8-11-х классов принявших участие в региональном родительском собрании по теме «Профессиональная навигация» (показатель вводится с 2022 года)</t>
  </si>
  <si>
    <t xml:space="preserve">отношение численности  родителей (законных представителей) обучающихся 8-11-х классов, принявших участие в региональном родительском собрании по теме «Профессиональная навигация» к общей численности  родителей (законных представителей) обучающихся 8-11-х классов муниципального образования </t>
  </si>
  <si>
    <t>Отчет об онлайн-мероприятии регионального уровня организатора (данные ДОиМП)</t>
  </si>
  <si>
    <t>5.</t>
  </si>
  <si>
    <t>Показатели по проведению профориентации обучающихся с ОВЗ</t>
  </si>
  <si>
    <t>5.2</t>
  </si>
  <si>
    <t>Доля обучающихся с ОВЗ 5-9 классов, ознакомившихся с представленными компетенциями на площадке чемпионата Abilympics, в том числе в очно-дистанционном формате</t>
  </si>
  <si>
    <t xml:space="preserve">отношение численности обучающихся с ОВЗ 5 – 9-х классов, ознакомившихся с представленными компетенциями на площадке чемпионата Abilympics, в том числе в очно-дистанционном формате к общей численности обучающихся с ОВЗ 5 – 9-х классов муниципального образования </t>
  </si>
  <si>
    <t>Аналитический отчет организации, ответственной за организацию и проведение чемпионата Abilympics  (Ресурсный центр инклюзивного образования на базе Нижневартовского социально-гуманитарного колледжа)</t>
  </si>
  <si>
    <t>6.</t>
  </si>
  <si>
    <t>Показатели по взаимодействию с учреждениями/предприятиями</t>
  </si>
  <si>
    <t>6.1</t>
  </si>
  <si>
    <t>Доля предприятий и организаций, расположенных на территории МО (согласно карты промышленности Югры по муниципалитетам https://fondugra.ru/fpu/map-industry/), с которыми заключены договоры по реализации профориентационной работы , социальные секторы экономики (медицинские технологии, туризм, образование), транспорт, логистика, торговля, инфокоммуникация, связь)</t>
  </si>
  <si>
    <t>отношение численности предприятий и организаций, расположенных на территории МО, с которыми заключены договоры по реализации профориентационной работы к общей численности предприятий и организаций, расположенных на территории МО</t>
  </si>
  <si>
    <t>Раздел в аналитическом отчете о реализации единого муниципального  концептуального документа по ранней профориентации и реестр договоров, размещенный на сайте МОУО</t>
  </si>
  <si>
    <t>6.3</t>
  </si>
  <si>
    <t>Доля профориентационных мероприятий в МО, проводимых с использованием ресурсов партнеров (детских технопарков «Кванториум», центров молодежного инновационного творчества (ЦМИТ), специализированных центров компетенций Ворлдскиллс, музеев, организаций высшего и профессионального образования, государственных и частных корпораций)</t>
  </si>
  <si>
    <t xml:space="preserve">отношение количества профориентационных мероприятий, проводимых с использованием ресурсов партнеров (детских технопарков «Кванториум», центров молодежного инновационного творчества (ЦМИТ), специализированных центров компетенций Ворлдскиллс, музеев, организаций высшего и профессионального образования, государственных и частных корпораций) к общему количеству профориентационных мероприятий, проводимых в муниципальном образовании   </t>
  </si>
  <si>
    <t>Раздел в аналитическом отчете о реализации единого муниципального  концептуального документа по ранней профориентации (согласно карты промышленности Югры по муниципалитетам https://fondugra.ru/fpu/map-industry/)
реестр договоров, размещенный на сайте МОУО</t>
  </si>
  <si>
    <t>7.</t>
  </si>
  <si>
    <t>Показатели по учету обучающихся, поступивших в ПОО и ВО по профилю обучения</t>
  </si>
  <si>
    <t>7.1</t>
  </si>
  <si>
    <t>Доля выпускников 11-х классов, поступивших в колледжи автономного округа на направления подготовки, соответствующие профилю подготовки в школе</t>
  </si>
  <si>
    <t>колледжи</t>
  </si>
  <si>
    <t xml:space="preserve">отношение численности выпускников 11-х классов, поступивших в колледжи автономного округа на направления подготовки, соответствующие профилю подготовки в школе к общей численности выпускников 11-х классов, поступивших в колледжи автономного округа </t>
  </si>
  <si>
    <r>
      <rPr>
        <sz val="10"/>
        <color theme="1"/>
        <rFont val="Arial"/>
        <family val="2"/>
        <charset val="204"/>
      </rPr>
      <t>Данные колледжей. Опрос первокурсников</t>
    </r>
    <r>
      <rPr>
        <sz val="10"/>
        <color rgb="FFFF0000"/>
        <rFont val="Arial"/>
        <family val="2"/>
        <charset val="204"/>
      </rPr>
      <t xml:space="preserve"> </t>
    </r>
  </si>
  <si>
    <t>7.2</t>
  </si>
  <si>
    <t>Доля выпускников 11-х классов, поступивших в вузы на территории автономного округа на направления подготовки, соответствующие профилю подготовки в школе</t>
  </si>
  <si>
    <t>вузы</t>
  </si>
  <si>
    <t xml:space="preserve">отношение численности выпускников 11-х классов, поступивших в вузы на территории автономного округа на направления подготовки, соответствующие профилю подготовки в школе к общей численности выпускников 11-х классов, поступивших в в вузы на территории автономного округа </t>
  </si>
  <si>
    <t>Данные вузов. Опрос первокурсников</t>
  </si>
  <si>
    <t>8.</t>
  </si>
  <si>
    <t>Показатели по взаимодействию со средними профессиональными образовательными организациями и образовательными организациями высшего образования</t>
  </si>
  <si>
    <t>8.1</t>
  </si>
  <si>
    <t>Наличие договоров о совместной деятельности с профессиональными образовательными организациями, организациями высшего образования по реализации мероприятий  единого муниципального концептуального документа по ранней профориентации</t>
  </si>
  <si>
    <t>Доля общеобразовательных организаций муниципального образования, имеющих договоры о совместной деятельности</t>
  </si>
  <si>
    <t>Раздел в аналитическом отчете о реализации единого муниципального  концептуального документа по ранней профориентации и реестр договоров, размещенный на сайте МОУО. Реестр договоров о совместной деятельности</t>
  </si>
  <si>
    <t>8.2</t>
  </si>
  <si>
    <t xml:space="preserve">Доля обучающихся 6-11 классов, принявших участие в проекте «Билет в будущее» </t>
  </si>
  <si>
    <t>региональный оператор
 проекта</t>
  </si>
  <si>
    <t xml:space="preserve">отношение численности обучающихся 6-11-х классов, охваченных проектом «Билет в будущее»  к общей численности обучающихся 6-11-х классов муниципального образования </t>
  </si>
  <si>
    <t>Данные регионального оператора на базе СПК 
о количестве участников мерориятий</t>
  </si>
  <si>
    <t>8.3</t>
  </si>
  <si>
    <t>Доля обучающихся 5-9 классов, ознакомившихся с представленными компетенциями на площадках чемпионатов WorldSkills и JuniorSkills</t>
  </si>
  <si>
    <t xml:space="preserve"> колледжи, вузы</t>
  </si>
  <si>
    <t xml:space="preserve">отношение численности обучающихся 5-9-х классов, ознакомившихся с представленными компетенциями на площадках чемпионатов WorldSkills и JuniorSkills к общей численности обучающихся 5-9-х классов муниципального образования </t>
  </si>
  <si>
    <t>Данные колледжей, вузов</t>
  </si>
  <si>
    <t>9.</t>
  </si>
  <si>
    <t>Показатели по учёту выявленных потребностей рынка труда региона</t>
  </si>
  <si>
    <t>9.1</t>
  </si>
  <si>
    <t>Доля обучающихся 9-х - 11-х классов, имеющих высокий уровень готовности к выбору профессии, в общей численности обучающихся 9 и 11-х классов общеобразовательных организаций</t>
  </si>
  <si>
    <t xml:space="preserve">отношение численности обучающихся 9 -11-х классов, имеющих высокий уровень готовности к выбору профессии,к общей численности обучающихся 9 и 11-х классов общеобразовательных организаций муниципального образования </t>
  </si>
  <si>
    <t>Опрос выпускников по утвержденной методике</t>
  </si>
  <si>
    <t>9.2</t>
  </si>
  <si>
    <t>Доля муниципалитетов, имеющих  мероприятия в едином  муниципальном   концептуальном документе по ранней профориентации, направленные на ознакомление учащихся со структурой экономики и потребностях в кадрах на территории муниципалитета/ региона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</si>
  <si>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>экспертная оценка качества разработки  перечня мероприятий концептуального документа и анализа его реализации</t>
  </si>
  <si>
    <t>Наличие раздела по ознакомлению обучающихся со структурой экономики и потребности в кадрах региона и муниципалитета в едином муниципальном  концептуальном документе по ранней профориентации. 
Аналитическая справка о его реализации</t>
  </si>
  <si>
    <t>Наличие раздела по ознакомлению обучающихся со структурой экономики региона и муниципалитета в единый муниципальном  концептуальном документе по ранней профориентации. 
Аналитическая справка о его реализации</t>
  </si>
  <si>
    <t xml:space="preserve">
Аналитическая справка о  реализации раздела по ознакомлению обучающихся со структурой экономики региона и муниципалитета в единый муниципальном  концептуальном документе по ранней профориентации</t>
  </si>
  <si>
    <t>10</t>
  </si>
  <si>
    <t>Показатели по учету обучающихся, участвующих в конкурсах профориентационной направленности</t>
  </si>
  <si>
    <t>10.1</t>
  </si>
  <si>
    <t>Наличие ежегодного муниципального конкурса профориентационной направленности для школьников</t>
  </si>
  <si>
    <t>наличие/отсутствие</t>
  </si>
  <si>
    <t>экспертная оценка информации о мероприятии</t>
  </si>
  <si>
    <t xml:space="preserve">
Данные о муниципальных конкурсах на сайте https://hmao.pfdo.ru/app/public/news</t>
  </si>
  <si>
    <t xml:space="preserve">
Аналитическая справка о  реализации раздела о конкурсах профориентационной направленности в единый муниципальном плане профориентационной деятельности. </t>
  </si>
  <si>
    <t>10.3</t>
  </si>
  <si>
    <t>Доля обучающихся 8-11-х классов, принявших участие в олимпиаде Кружкового движения НТИ</t>
  </si>
  <si>
    <t xml:space="preserve">отношение численности  обучающихся 8-11-х классов, участвующих в олимпиаде Кружкового движения НТИ к общей численности обучающихся 8-11-х классов  муниципального образования </t>
  </si>
  <si>
    <t>Данные Кружкового движения 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</si>
</sst>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5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EA4335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10" fontId="1" fillId="0" borderId="0" xfId="0" applyNumberFormat="1" applyFont="1" applyAlignment="1"/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left" vertical="center" wrapText="1"/>
    </xf>
    <xf numFmtId="164" fontId="0" fillId="2" borderId="5" xfId="0" applyNumberFormat="1" applyFont="1" applyFill="1" applyBorder="1"/>
    <xf numFmtId="0" fontId="0" fillId="2" borderId="0" xfId="0" applyFont="1" applyFill="1"/>
    <xf numFmtId="0" fontId="1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left" vertical="top"/>
    </xf>
    <xf numFmtId="0" fontId="0" fillId="4" borderId="1" xfId="0" applyFont="1" applyFill="1" applyBorder="1" applyAlignment="1"/>
    <xf numFmtId="0" fontId="0" fillId="4" borderId="1" xfId="0" applyFont="1" applyFill="1" applyBorder="1"/>
    <xf numFmtId="0" fontId="0" fillId="3" borderId="1" xfId="0" applyFont="1" applyFill="1" applyBorder="1" applyAlignment="1"/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4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2" borderId="6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1" xfId="0" applyFont="1" applyFill="1" applyBorder="1"/>
    <xf numFmtId="0" fontId="0" fillId="5" borderId="1" xfId="0" applyFont="1" applyFill="1" applyBorder="1" applyAlignment="1"/>
    <xf numFmtId="0" fontId="12" fillId="3" borderId="1" xfId="0" applyFont="1" applyFill="1" applyBorder="1" applyAlignment="1">
      <alignment horizontal="right"/>
    </xf>
    <xf numFmtId="0" fontId="0" fillId="2" borderId="4" xfId="0" applyFont="1" applyFill="1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/>
    <xf numFmtId="49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wrapText="1"/>
    </xf>
    <xf numFmtId="0" fontId="6" fillId="2" borderId="17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9" fontId="0" fillId="2" borderId="17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left" vertical="center" wrapText="1"/>
    </xf>
    <xf numFmtId="9" fontId="0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wrapText="1"/>
    </xf>
    <xf numFmtId="0" fontId="3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/>
    <xf numFmtId="0" fontId="6" fillId="2" borderId="4" xfId="0" applyFont="1" applyFill="1" applyBorder="1"/>
    <xf numFmtId="49" fontId="6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vertical="center"/>
    </xf>
    <xf numFmtId="9" fontId="0" fillId="2" borderId="20" xfId="0" applyNumberFormat="1" applyFont="1" applyFill="1" applyBorder="1" applyAlignment="1">
      <alignment horizontal="center" vertical="center"/>
    </xf>
    <xf numFmtId="0" fontId="6" fillId="2" borderId="14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center" wrapText="1"/>
    </xf>
    <xf numFmtId="9" fontId="0" fillId="2" borderId="1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9" fontId="0" fillId="2" borderId="17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/>
    <xf numFmtId="0" fontId="6" fillId="2" borderId="20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9" fontId="0" fillId="2" borderId="1" xfId="0" applyNumberFormat="1" applyFont="1" applyFill="1" applyBorder="1" applyAlignment="1">
      <alignment horizontal="center"/>
    </xf>
    <xf numFmtId="9" fontId="0" fillId="2" borderId="1" xfId="0" applyNumberFormat="1" applyFont="1" applyFill="1" applyBorder="1"/>
    <xf numFmtId="0" fontId="0" fillId="2" borderId="14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164" fontId="0" fillId="2" borderId="17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 wrapText="1"/>
    </xf>
    <xf numFmtId="10" fontId="0" fillId="2" borderId="20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10" fontId="0" fillId="2" borderId="6" xfId="0" applyNumberFormat="1" applyFont="1" applyFill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/>
    </xf>
    <xf numFmtId="0" fontId="6" fillId="2" borderId="25" xfId="0" applyFont="1" applyFill="1" applyBorder="1" applyAlignment="1">
      <alignment vertical="top" wrapText="1"/>
    </xf>
    <xf numFmtId="49" fontId="6" fillId="2" borderId="17" xfId="0" applyNumberFormat="1" applyFont="1" applyFill="1" applyBorder="1" applyAlignment="1">
      <alignment vertical="top" wrapText="1"/>
    </xf>
    <xf numFmtId="0" fontId="7" fillId="0" borderId="24" xfId="0" applyFont="1" applyBorder="1" applyAlignment="1"/>
    <xf numFmtId="0" fontId="7" fillId="0" borderId="24" xfId="0" applyFont="1" applyBorder="1" applyAlignment="1">
      <alignment wrapText="1"/>
    </xf>
    <xf numFmtId="49" fontId="6" fillId="2" borderId="26" xfId="0" applyNumberFormat="1" applyFont="1" applyFill="1" applyBorder="1" applyAlignment="1">
      <alignment vertical="top" wrapText="1"/>
    </xf>
    <xf numFmtId="0" fontId="6" fillId="2" borderId="27" xfId="0" applyFont="1" applyFill="1" applyBorder="1" applyAlignment="1">
      <alignment vertical="top" wrapText="1"/>
    </xf>
    <xf numFmtId="49" fontId="0" fillId="2" borderId="26" xfId="0" applyNumberFormat="1" applyFont="1" applyFill="1" applyBorder="1" applyAlignment="1">
      <alignment vertical="top"/>
    </xf>
    <xf numFmtId="0" fontId="6" fillId="2" borderId="28" xfId="0" applyFont="1" applyFill="1" applyBorder="1" applyAlignment="1">
      <alignment vertical="top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0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10" fontId="0" fillId="2" borderId="2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2" borderId="24" xfId="0" applyFont="1" applyFill="1" applyBorder="1"/>
    <xf numFmtId="10" fontId="0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2" borderId="2" xfId="0" applyFont="1" applyFill="1" applyBorder="1" applyAlignment="1">
      <alignment horizontal="left" vertical="center"/>
    </xf>
    <xf numFmtId="0" fontId="7" fillId="0" borderId="3" xfId="0" applyFont="1" applyBorder="1"/>
    <xf numFmtId="0" fontId="6" fillId="2" borderId="2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10" xfId="0" applyFont="1" applyBorder="1"/>
    <xf numFmtId="0" fontId="7" fillId="0" borderId="11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3" xfId="0" applyFont="1" applyBorder="1"/>
  </cellXfs>
  <cellStyles count="1">
    <cellStyle name="Обычный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E6" sqref="E6"/>
    </sheetView>
  </sheetViews>
  <sheetFormatPr defaultColWidth="14.42578125" defaultRowHeight="15" customHeight="1" x14ac:dyDescent="0.2"/>
  <cols>
    <col min="1" max="1" width="6.28515625" customWidth="1"/>
    <col min="2" max="2" width="47.85546875" customWidth="1"/>
    <col min="3" max="3" width="19.140625" customWidth="1"/>
    <col min="4" max="4" width="11.7109375" customWidth="1"/>
    <col min="5" max="5" width="39.85546875" customWidth="1"/>
    <col min="6" max="6" width="42.140625" customWidth="1"/>
    <col min="7" max="7" width="13.5703125" customWidth="1"/>
    <col min="8" max="8" width="13.42578125" customWidth="1"/>
    <col min="9" max="9" width="15.42578125" customWidth="1"/>
    <col min="10" max="10" width="23.7109375" customWidth="1"/>
    <col min="11" max="11" width="21.5703125" customWidth="1"/>
  </cols>
  <sheetData>
    <row r="1" spans="1:26" ht="49.5" customHeight="1" x14ac:dyDescent="0.2">
      <c r="A1" s="22" t="s">
        <v>55</v>
      </c>
      <c r="B1" s="135" t="s">
        <v>116</v>
      </c>
      <c r="C1" s="136"/>
      <c r="D1" s="136"/>
      <c r="E1" s="136"/>
      <c r="F1" s="136"/>
      <c r="G1" s="136"/>
      <c r="H1" s="136"/>
      <c r="I1" s="136"/>
    </row>
    <row r="2" spans="1:26" ht="27" customHeight="1" x14ac:dyDescent="0.2">
      <c r="B2" s="48"/>
      <c r="C2" s="22"/>
      <c r="D2" s="22"/>
      <c r="E2" s="49"/>
      <c r="F2" s="48"/>
      <c r="G2" s="22"/>
      <c r="H2" s="22"/>
    </row>
    <row r="3" spans="1:26" ht="76.5" customHeight="1" x14ac:dyDescent="0.2">
      <c r="A3" s="154"/>
      <c r="B3" s="155" t="s">
        <v>3</v>
      </c>
      <c r="C3" s="156" t="s">
        <v>117</v>
      </c>
      <c r="D3" s="157" t="s">
        <v>118</v>
      </c>
      <c r="E3" s="159" t="s">
        <v>64</v>
      </c>
      <c r="F3" s="160" t="s">
        <v>119</v>
      </c>
      <c r="G3" s="149" t="s">
        <v>120</v>
      </c>
      <c r="H3" s="150"/>
      <c r="I3" s="151"/>
      <c r="J3" s="152"/>
      <c r="K3" s="153"/>
    </row>
    <row r="4" spans="1:26" ht="27.75" customHeight="1" x14ac:dyDescent="0.2">
      <c r="A4" s="138"/>
      <c r="B4" s="138"/>
      <c r="C4" s="138"/>
      <c r="D4" s="158"/>
      <c r="E4" s="138"/>
      <c r="F4" s="161"/>
      <c r="G4" s="50">
        <v>2021</v>
      </c>
      <c r="H4" s="50">
        <v>2022</v>
      </c>
      <c r="I4" s="50">
        <v>2023</v>
      </c>
      <c r="J4" s="136"/>
      <c r="K4" s="136"/>
    </row>
    <row r="5" spans="1:26" ht="25.5" customHeight="1" x14ac:dyDescent="0.2">
      <c r="A5" s="51" t="s">
        <v>121</v>
      </c>
      <c r="B5" s="52" t="s">
        <v>122</v>
      </c>
      <c r="C5" s="53"/>
      <c r="D5" s="54"/>
      <c r="E5" s="55"/>
      <c r="F5" s="56"/>
      <c r="G5" s="53"/>
      <c r="H5" s="53"/>
      <c r="I5" s="53"/>
      <c r="J5" s="57"/>
      <c r="K5" s="57"/>
    </row>
    <row r="6" spans="1:26" ht="75" customHeight="1" x14ac:dyDescent="0.2">
      <c r="A6" s="58" t="s">
        <v>27</v>
      </c>
      <c r="B6" s="59" t="s">
        <v>28</v>
      </c>
      <c r="C6" s="60" t="s">
        <v>123</v>
      </c>
      <c r="D6" s="61" t="s">
        <v>68</v>
      </c>
      <c r="E6" s="16" t="s">
        <v>124</v>
      </c>
      <c r="F6" s="62" t="s">
        <v>125</v>
      </c>
      <c r="G6" s="63" t="s">
        <v>126</v>
      </c>
      <c r="H6" s="43" t="s">
        <v>126</v>
      </c>
      <c r="I6" s="43" t="s">
        <v>126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46.5" customHeight="1" x14ac:dyDescent="0.2">
      <c r="A7" s="58" t="s">
        <v>29</v>
      </c>
      <c r="B7" s="64" t="s">
        <v>30</v>
      </c>
      <c r="C7" s="65" t="s">
        <v>127</v>
      </c>
      <c r="D7" s="66" t="s">
        <v>68</v>
      </c>
      <c r="E7" s="16" t="s">
        <v>72</v>
      </c>
      <c r="F7" s="62" t="s">
        <v>128</v>
      </c>
      <c r="G7" s="67">
        <v>0.5</v>
      </c>
      <c r="H7" s="67">
        <v>0.6</v>
      </c>
      <c r="I7" s="67">
        <v>0.7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42.75" customHeight="1" x14ac:dyDescent="0.2">
      <c r="A8" s="58" t="s">
        <v>31</v>
      </c>
      <c r="B8" s="64" t="s">
        <v>32</v>
      </c>
      <c r="C8" s="65" t="s">
        <v>127</v>
      </c>
      <c r="D8" s="66" t="s">
        <v>68</v>
      </c>
      <c r="E8" s="16" t="s">
        <v>129</v>
      </c>
      <c r="F8" s="62" t="s">
        <v>128</v>
      </c>
      <c r="G8" s="67">
        <v>0.5</v>
      </c>
      <c r="H8" s="67">
        <f t="shared" ref="H8:I8" si="0">G8*1.05</f>
        <v>0.52500000000000002</v>
      </c>
      <c r="I8" s="67">
        <f t="shared" si="0"/>
        <v>0.55125000000000002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44.25" customHeight="1" x14ac:dyDescent="0.2">
      <c r="A9" s="68" t="s">
        <v>130</v>
      </c>
      <c r="B9" s="69" t="s">
        <v>131</v>
      </c>
      <c r="C9" s="43"/>
      <c r="D9" s="66"/>
      <c r="E9" s="16"/>
      <c r="F9" s="70"/>
      <c r="G9" s="43"/>
      <c r="H9" s="43"/>
      <c r="I9" s="43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01.25" customHeight="1" x14ac:dyDescent="0.2">
      <c r="A10" s="71" t="s">
        <v>33</v>
      </c>
      <c r="B10" s="72" t="s">
        <v>34</v>
      </c>
      <c r="C10" s="73" t="s">
        <v>127</v>
      </c>
      <c r="D10" s="66" t="s">
        <v>68</v>
      </c>
      <c r="E10" s="16" t="s">
        <v>77</v>
      </c>
      <c r="F10" s="74" t="s">
        <v>132</v>
      </c>
      <c r="G10" s="75" t="s">
        <v>133</v>
      </c>
      <c r="H10" s="75" t="s">
        <v>133</v>
      </c>
      <c r="I10" s="75" t="s">
        <v>133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40.25" customHeight="1" x14ac:dyDescent="0.2">
      <c r="A11" s="58" t="s">
        <v>134</v>
      </c>
      <c r="B11" s="64" t="s">
        <v>135</v>
      </c>
      <c r="C11" s="76" t="s">
        <v>127</v>
      </c>
      <c r="D11" s="66" t="s">
        <v>68</v>
      </c>
      <c r="E11" s="16" t="s">
        <v>136</v>
      </c>
      <c r="F11" s="62" t="s">
        <v>137</v>
      </c>
      <c r="G11" s="67">
        <v>0.2</v>
      </c>
      <c r="H11" s="67">
        <v>0.25</v>
      </c>
      <c r="I11" s="67">
        <v>0.3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49.25" customHeight="1" x14ac:dyDescent="0.2">
      <c r="A12" s="58" t="s">
        <v>35</v>
      </c>
      <c r="B12" s="64" t="s">
        <v>110</v>
      </c>
      <c r="C12" s="76" t="s">
        <v>127</v>
      </c>
      <c r="D12" s="66" t="s">
        <v>68</v>
      </c>
      <c r="E12" s="16" t="s">
        <v>81</v>
      </c>
      <c r="F12" s="62" t="s">
        <v>138</v>
      </c>
      <c r="G12" s="67">
        <v>0.2</v>
      </c>
      <c r="H12" s="67">
        <v>0.25</v>
      </c>
      <c r="I12" s="67">
        <v>0.3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03.5" customHeight="1" x14ac:dyDescent="0.2">
      <c r="A13" s="58" t="s">
        <v>37</v>
      </c>
      <c r="B13" s="64" t="s">
        <v>38</v>
      </c>
      <c r="C13" s="76" t="s">
        <v>127</v>
      </c>
      <c r="D13" s="66" t="s">
        <v>68</v>
      </c>
      <c r="E13" s="16" t="s">
        <v>84</v>
      </c>
      <c r="F13" s="62" t="s">
        <v>139</v>
      </c>
      <c r="G13" s="67">
        <v>0.2</v>
      </c>
      <c r="H13" s="67">
        <v>0.25</v>
      </c>
      <c r="I13" s="67">
        <v>0.3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04.25" customHeight="1" x14ac:dyDescent="0.2">
      <c r="A14" s="58" t="s">
        <v>140</v>
      </c>
      <c r="B14" s="77" t="s">
        <v>141</v>
      </c>
      <c r="C14" s="60" t="s">
        <v>123</v>
      </c>
      <c r="D14" s="66" t="s">
        <v>68</v>
      </c>
      <c r="E14" s="16" t="s">
        <v>142</v>
      </c>
      <c r="F14" s="62" t="s">
        <v>143</v>
      </c>
      <c r="G14" s="67">
        <v>0.5</v>
      </c>
      <c r="H14" s="67">
        <v>0.55000000000000004</v>
      </c>
      <c r="I14" s="67">
        <v>0.6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81" customHeight="1" x14ac:dyDescent="0.2">
      <c r="A15" s="58" t="s">
        <v>144</v>
      </c>
      <c r="B15" s="64" t="s">
        <v>145</v>
      </c>
      <c r="C15" s="65" t="s">
        <v>146</v>
      </c>
      <c r="D15" s="66" t="s">
        <v>68</v>
      </c>
      <c r="E15" s="16" t="s">
        <v>147</v>
      </c>
      <c r="F15" s="62" t="s">
        <v>148</v>
      </c>
      <c r="G15" s="67">
        <v>0.5</v>
      </c>
      <c r="H15" s="67">
        <v>0.55000000000000004</v>
      </c>
      <c r="I15" s="67">
        <v>0.6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81" customHeight="1" x14ac:dyDescent="0.2">
      <c r="A16" s="58" t="s">
        <v>149</v>
      </c>
      <c r="B16" s="69" t="s">
        <v>150</v>
      </c>
      <c r="C16" s="65"/>
      <c r="D16" s="66"/>
      <c r="E16" s="16"/>
      <c r="F16" s="62"/>
      <c r="G16" s="76"/>
      <c r="H16" s="76"/>
      <c r="I16" s="76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95.25" customHeight="1" x14ac:dyDescent="0.2">
      <c r="A17" s="58" t="s">
        <v>39</v>
      </c>
      <c r="B17" s="19" t="s">
        <v>40</v>
      </c>
      <c r="C17" s="65" t="s">
        <v>127</v>
      </c>
      <c r="D17" s="66" t="s">
        <v>68</v>
      </c>
      <c r="E17" s="16" t="s">
        <v>87</v>
      </c>
      <c r="F17" s="62" t="s">
        <v>151</v>
      </c>
      <c r="G17" s="67">
        <v>0.7</v>
      </c>
      <c r="H17" s="67">
        <v>0.7</v>
      </c>
      <c r="I17" s="67">
        <v>0.7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33" customHeight="1" x14ac:dyDescent="0.2">
      <c r="A18" s="78" t="s">
        <v>152</v>
      </c>
      <c r="B18" s="69" t="s">
        <v>153</v>
      </c>
      <c r="C18" s="43"/>
      <c r="D18" s="66"/>
      <c r="E18" s="16"/>
      <c r="F18" s="62"/>
      <c r="G18" s="76"/>
      <c r="H18" s="79"/>
      <c r="I18" s="76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8.25" customHeight="1" x14ac:dyDescent="0.2">
      <c r="A19" s="58" t="s">
        <v>154</v>
      </c>
      <c r="B19" s="64" t="s">
        <v>155</v>
      </c>
      <c r="C19" s="60" t="s">
        <v>123</v>
      </c>
      <c r="D19" s="80" t="s">
        <v>68</v>
      </c>
      <c r="E19" s="16" t="s">
        <v>156</v>
      </c>
      <c r="F19" s="59" t="s">
        <v>157</v>
      </c>
      <c r="G19" s="73" t="s">
        <v>126</v>
      </c>
      <c r="H19" s="73" t="s">
        <v>126</v>
      </c>
      <c r="I19" s="73" t="s">
        <v>126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88.5" customHeight="1" x14ac:dyDescent="0.2">
      <c r="A20" s="58" t="s">
        <v>41</v>
      </c>
      <c r="B20" s="64" t="s">
        <v>90</v>
      </c>
      <c r="C20" s="65" t="s">
        <v>158</v>
      </c>
      <c r="D20" s="66" t="s">
        <v>68</v>
      </c>
      <c r="E20" s="16" t="s">
        <v>159</v>
      </c>
      <c r="F20" s="59" t="s">
        <v>160</v>
      </c>
      <c r="G20" s="67">
        <v>0.5</v>
      </c>
      <c r="H20" s="67">
        <v>0.6</v>
      </c>
      <c r="I20" s="67">
        <v>0.7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65.25" customHeight="1" x14ac:dyDescent="0.2">
      <c r="A21" s="58" t="s">
        <v>43</v>
      </c>
      <c r="B21" s="64" t="s">
        <v>44</v>
      </c>
      <c r="C21" s="76" t="s">
        <v>127</v>
      </c>
      <c r="D21" s="66" t="s">
        <v>68</v>
      </c>
      <c r="E21" s="16" t="s">
        <v>93</v>
      </c>
      <c r="F21" s="81" t="s">
        <v>161</v>
      </c>
      <c r="G21" s="82">
        <v>0.7</v>
      </c>
      <c r="H21" s="82">
        <v>0.75</v>
      </c>
      <c r="I21" s="82">
        <v>0.8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90.75" customHeight="1" x14ac:dyDescent="0.2">
      <c r="A22" s="58" t="s">
        <v>162</v>
      </c>
      <c r="B22" s="83" t="s">
        <v>163</v>
      </c>
      <c r="C22" s="79" t="s">
        <v>127</v>
      </c>
      <c r="D22" s="80" t="s">
        <v>68</v>
      </c>
      <c r="E22" s="16" t="s">
        <v>164</v>
      </c>
      <c r="F22" s="62" t="s">
        <v>165</v>
      </c>
      <c r="G22" s="84">
        <v>0.3</v>
      </c>
      <c r="H22" s="84">
        <v>0.3</v>
      </c>
      <c r="I22" s="84">
        <v>0.3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3" customHeight="1" x14ac:dyDescent="0.2">
      <c r="A23" s="85" t="s">
        <v>166</v>
      </c>
      <c r="B23" s="86" t="s">
        <v>167</v>
      </c>
      <c r="C23" s="87"/>
      <c r="D23" s="88"/>
      <c r="E23" s="16"/>
      <c r="F23" s="74"/>
      <c r="G23" s="73"/>
      <c r="H23" s="73"/>
      <c r="I23" s="73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08.75" customHeight="1" x14ac:dyDescent="0.2">
      <c r="A24" s="58" t="s">
        <v>45</v>
      </c>
      <c r="B24" s="64" t="s">
        <v>46</v>
      </c>
      <c r="C24" s="76" t="s">
        <v>127</v>
      </c>
      <c r="D24" s="66" t="s">
        <v>68</v>
      </c>
      <c r="E24" s="16" t="s">
        <v>95</v>
      </c>
      <c r="F24" s="62" t="s">
        <v>161</v>
      </c>
      <c r="G24" s="67">
        <v>0.7</v>
      </c>
      <c r="H24" s="67">
        <v>0.7</v>
      </c>
      <c r="I24" s="67">
        <v>0.7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96.75" customHeight="1" x14ac:dyDescent="0.2">
      <c r="A25" s="58" t="s">
        <v>168</v>
      </c>
      <c r="B25" s="89" t="s">
        <v>169</v>
      </c>
      <c r="C25" s="65" t="s">
        <v>158</v>
      </c>
      <c r="D25" s="66" t="s">
        <v>68</v>
      </c>
      <c r="E25" s="16" t="s">
        <v>170</v>
      </c>
      <c r="F25" s="81" t="s">
        <v>171</v>
      </c>
      <c r="G25" s="82">
        <v>0.7</v>
      </c>
      <c r="H25" s="82">
        <v>0.7</v>
      </c>
      <c r="I25" s="82">
        <v>0.7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30" customHeight="1" x14ac:dyDescent="0.2">
      <c r="A26" s="90" t="s">
        <v>172</v>
      </c>
      <c r="B26" s="69" t="s">
        <v>173</v>
      </c>
      <c r="C26" s="91"/>
      <c r="D26" s="66"/>
      <c r="E26" s="16"/>
      <c r="F26" s="62"/>
      <c r="G26" s="76"/>
      <c r="H26" s="76"/>
      <c r="I26" s="76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88.5" customHeight="1" x14ac:dyDescent="0.2">
      <c r="A27" s="58" t="s">
        <v>174</v>
      </c>
      <c r="B27" s="64" t="s">
        <v>175</v>
      </c>
      <c r="C27" s="65" t="s">
        <v>127</v>
      </c>
      <c r="D27" s="66" t="s">
        <v>68</v>
      </c>
      <c r="E27" s="16" t="s">
        <v>176</v>
      </c>
      <c r="F27" s="62" t="s">
        <v>177</v>
      </c>
      <c r="G27" s="67">
        <v>0.5</v>
      </c>
      <c r="H27" s="92">
        <v>0.6</v>
      </c>
      <c r="I27" s="67">
        <v>0.7</v>
      </c>
      <c r="J27" s="42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45.5" customHeight="1" x14ac:dyDescent="0.2">
      <c r="A28" s="58" t="s">
        <v>47</v>
      </c>
      <c r="B28" s="59" t="s">
        <v>48</v>
      </c>
      <c r="C28" s="65" t="s">
        <v>127</v>
      </c>
      <c r="D28" s="66" t="s">
        <v>68</v>
      </c>
      <c r="E28" s="16" t="s">
        <v>98</v>
      </c>
      <c r="F28" s="62" t="s">
        <v>177</v>
      </c>
      <c r="G28" s="67">
        <v>0.5</v>
      </c>
      <c r="H28" s="92">
        <v>0.6</v>
      </c>
      <c r="I28" s="67">
        <v>0.7</v>
      </c>
      <c r="J28" s="4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3" customHeight="1" x14ac:dyDescent="0.2">
      <c r="A29" s="58" t="s">
        <v>178</v>
      </c>
      <c r="B29" s="59" t="s">
        <v>179</v>
      </c>
      <c r="C29" s="65" t="s">
        <v>127</v>
      </c>
      <c r="D29" s="66" t="s">
        <v>68</v>
      </c>
      <c r="E29" s="16" t="s">
        <v>180</v>
      </c>
      <c r="F29" s="62" t="s">
        <v>181</v>
      </c>
      <c r="G29" s="67">
        <v>0.5</v>
      </c>
      <c r="H29" s="92">
        <v>0.6</v>
      </c>
      <c r="I29" s="67">
        <v>0.7</v>
      </c>
      <c r="J29" s="42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81" customHeight="1" x14ac:dyDescent="0.2">
      <c r="A30" s="58" t="s">
        <v>182</v>
      </c>
      <c r="B30" s="69" t="s">
        <v>183</v>
      </c>
      <c r="C30" s="65"/>
      <c r="D30" s="66"/>
      <c r="E30" s="16"/>
      <c r="F30" s="62"/>
      <c r="G30" s="76"/>
      <c r="H30" s="76"/>
      <c r="I30" s="76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90" customHeight="1" x14ac:dyDescent="0.2">
      <c r="A31" s="58" t="s">
        <v>184</v>
      </c>
      <c r="B31" s="59" t="s">
        <v>185</v>
      </c>
      <c r="C31" s="65" t="s">
        <v>186</v>
      </c>
      <c r="D31" s="66" t="s">
        <v>68</v>
      </c>
      <c r="E31" s="16" t="s">
        <v>187</v>
      </c>
      <c r="F31" s="62" t="s">
        <v>188</v>
      </c>
      <c r="G31" s="67">
        <v>0.7</v>
      </c>
      <c r="H31" s="67">
        <v>0.7</v>
      </c>
      <c r="I31" s="67">
        <v>0.7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87.75" customHeight="1" x14ac:dyDescent="0.2">
      <c r="A32" s="58" t="s">
        <v>189</v>
      </c>
      <c r="B32" s="59" t="s">
        <v>190</v>
      </c>
      <c r="C32" s="65" t="s">
        <v>191</v>
      </c>
      <c r="D32" s="66" t="s">
        <v>68</v>
      </c>
      <c r="E32" s="16" t="s">
        <v>192</v>
      </c>
      <c r="F32" s="62" t="s">
        <v>193</v>
      </c>
      <c r="G32" s="67">
        <v>0.7</v>
      </c>
      <c r="H32" s="67">
        <v>0.7</v>
      </c>
      <c r="I32" s="67">
        <v>0.7</v>
      </c>
      <c r="J32" s="67">
        <v>0.7</v>
      </c>
      <c r="K32" s="76"/>
      <c r="L32" s="76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57" customHeight="1" x14ac:dyDescent="0.2">
      <c r="A33" s="90" t="s">
        <v>194</v>
      </c>
      <c r="B33" s="69" t="s">
        <v>195</v>
      </c>
      <c r="C33" s="43"/>
      <c r="D33" s="93"/>
      <c r="E33" s="16"/>
      <c r="F33" s="70"/>
      <c r="G33" s="76"/>
      <c r="H33" s="76"/>
      <c r="I33" s="76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86.25" customHeight="1" x14ac:dyDescent="0.2">
      <c r="A34" s="58" t="s">
        <v>196</v>
      </c>
      <c r="B34" s="81" t="s">
        <v>197</v>
      </c>
      <c r="C34" s="94" t="s">
        <v>127</v>
      </c>
      <c r="D34" s="66" t="s">
        <v>68</v>
      </c>
      <c r="E34" s="16" t="s">
        <v>198</v>
      </c>
      <c r="F34" s="62" t="s">
        <v>199</v>
      </c>
      <c r="G34" s="67">
        <v>0.7</v>
      </c>
      <c r="H34" s="67">
        <v>0.8</v>
      </c>
      <c r="I34" s="67">
        <v>1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54" customHeight="1" x14ac:dyDescent="0.2">
      <c r="A35" s="58" t="s">
        <v>200</v>
      </c>
      <c r="B35" s="89" t="s">
        <v>201</v>
      </c>
      <c r="C35" s="65" t="s">
        <v>202</v>
      </c>
      <c r="D35" s="66" t="s">
        <v>68</v>
      </c>
      <c r="E35" s="16" t="s">
        <v>203</v>
      </c>
      <c r="F35" s="62" t="s">
        <v>204</v>
      </c>
      <c r="G35" s="82">
        <v>0.2</v>
      </c>
      <c r="H35" s="82">
        <v>0.3</v>
      </c>
      <c r="I35" s="82">
        <v>0.5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83.25" customHeight="1" x14ac:dyDescent="0.2">
      <c r="A36" s="58" t="s">
        <v>205</v>
      </c>
      <c r="B36" s="89" t="s">
        <v>206</v>
      </c>
      <c r="C36" s="76" t="s">
        <v>207</v>
      </c>
      <c r="D36" s="66" t="s">
        <v>68</v>
      </c>
      <c r="E36" s="16" t="s">
        <v>208</v>
      </c>
      <c r="F36" s="62" t="s">
        <v>209</v>
      </c>
      <c r="G36" s="82">
        <v>0.2</v>
      </c>
      <c r="H36" s="82">
        <v>0.3</v>
      </c>
      <c r="I36" s="82">
        <v>0.5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26.25" customHeight="1" x14ac:dyDescent="0.2">
      <c r="A37" s="90" t="s">
        <v>210</v>
      </c>
      <c r="B37" s="69" t="s">
        <v>211</v>
      </c>
      <c r="C37" s="43"/>
      <c r="D37" s="93"/>
      <c r="E37" s="16"/>
      <c r="F37" s="95"/>
      <c r="G37" s="76"/>
      <c r="H37" s="76"/>
      <c r="I37" s="76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82.5" customHeight="1" x14ac:dyDescent="0.2">
      <c r="A38" s="58" t="s">
        <v>212</v>
      </c>
      <c r="B38" s="96" t="s">
        <v>213</v>
      </c>
      <c r="C38" s="65" t="s">
        <v>123</v>
      </c>
      <c r="D38" s="66" t="s">
        <v>68</v>
      </c>
      <c r="E38" s="97" t="s">
        <v>214</v>
      </c>
      <c r="F38" s="70" t="s">
        <v>215</v>
      </c>
      <c r="G38" s="67">
        <v>0.5</v>
      </c>
      <c r="H38" s="67">
        <v>0.55000000000000004</v>
      </c>
      <c r="I38" s="67">
        <v>0.6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14" customHeight="1" x14ac:dyDescent="0.2">
      <c r="A39" s="90" t="s">
        <v>216</v>
      </c>
      <c r="B39" s="59" t="s">
        <v>217</v>
      </c>
      <c r="C39" s="65" t="s">
        <v>123</v>
      </c>
      <c r="D39" s="98" t="s">
        <v>68</v>
      </c>
      <c r="E39" s="59" t="s">
        <v>218</v>
      </c>
      <c r="F39" s="70" t="s">
        <v>219</v>
      </c>
      <c r="G39" s="65" t="s">
        <v>126</v>
      </c>
      <c r="H39" s="76" t="s">
        <v>126</v>
      </c>
      <c r="I39" s="76" t="s">
        <v>126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231.75" customHeight="1" x14ac:dyDescent="0.2">
      <c r="A40" s="90" t="s">
        <v>49</v>
      </c>
      <c r="B40" s="59" t="s">
        <v>50</v>
      </c>
      <c r="C40" s="65" t="s">
        <v>127</v>
      </c>
      <c r="D40" s="66" t="s">
        <v>68</v>
      </c>
      <c r="E40" s="59" t="s">
        <v>101</v>
      </c>
      <c r="F40" s="70" t="s">
        <v>220</v>
      </c>
      <c r="G40" s="99">
        <v>0.5</v>
      </c>
      <c r="H40" s="67">
        <v>0.6</v>
      </c>
      <c r="I40" s="67">
        <v>0.7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226.5" customHeight="1" x14ac:dyDescent="0.2">
      <c r="A41" s="90" t="s">
        <v>51</v>
      </c>
      <c r="B41" s="59" t="s">
        <v>52</v>
      </c>
      <c r="C41" s="75" t="s">
        <v>127</v>
      </c>
      <c r="D41" s="100" t="s">
        <v>68</v>
      </c>
      <c r="E41" s="72" t="s">
        <v>103</v>
      </c>
      <c r="F41" s="70" t="s">
        <v>221</v>
      </c>
      <c r="G41" s="101">
        <v>0.5</v>
      </c>
      <c r="H41" s="67">
        <v>0.6</v>
      </c>
      <c r="I41" s="67">
        <v>0.7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42" customHeight="1" x14ac:dyDescent="0.2">
      <c r="A42" s="90" t="s">
        <v>222</v>
      </c>
      <c r="B42" s="86" t="s">
        <v>223</v>
      </c>
      <c r="C42" s="43"/>
      <c r="D42" s="43"/>
      <c r="E42" s="15"/>
      <c r="F42" s="64"/>
      <c r="G42" s="43"/>
      <c r="H42" s="43"/>
      <c r="I42" s="43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48.75" customHeight="1" x14ac:dyDescent="0.2">
      <c r="A43" s="102" t="s">
        <v>224</v>
      </c>
      <c r="B43" s="103" t="s">
        <v>225</v>
      </c>
      <c r="C43" s="104" t="s">
        <v>127</v>
      </c>
      <c r="D43" s="104" t="s">
        <v>226</v>
      </c>
      <c r="E43" s="16" t="s">
        <v>227</v>
      </c>
      <c r="F43" s="70" t="s">
        <v>228</v>
      </c>
      <c r="G43" s="43" t="s">
        <v>126</v>
      </c>
      <c r="H43" s="43" t="s">
        <v>126</v>
      </c>
      <c r="I43" s="43" t="s">
        <v>126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72.75" customHeight="1" x14ac:dyDescent="0.2">
      <c r="A44" s="102" t="s">
        <v>53</v>
      </c>
      <c r="B44" s="103" t="s">
        <v>54</v>
      </c>
      <c r="C44" s="104" t="s">
        <v>127</v>
      </c>
      <c r="D44" s="104" t="s">
        <v>68</v>
      </c>
      <c r="E44" s="16" t="s">
        <v>105</v>
      </c>
      <c r="F44" s="70" t="s">
        <v>229</v>
      </c>
      <c r="G44" s="105">
        <v>0.2</v>
      </c>
      <c r="H44" s="106">
        <v>0.25</v>
      </c>
      <c r="I44" s="106">
        <v>0.3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66" customHeight="1" x14ac:dyDescent="0.2">
      <c r="A45" s="102" t="s">
        <v>230</v>
      </c>
      <c r="B45" s="103" t="s">
        <v>231</v>
      </c>
      <c r="C45" s="37" t="s">
        <v>123</v>
      </c>
      <c r="D45" s="43" t="s">
        <v>68</v>
      </c>
      <c r="E45" s="16" t="s">
        <v>232</v>
      </c>
      <c r="F45" s="64" t="s">
        <v>233</v>
      </c>
      <c r="G45" s="105">
        <v>0.1</v>
      </c>
      <c r="H45" s="106">
        <v>0.2</v>
      </c>
      <c r="I45" s="106">
        <v>0.3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2">
      <c r="B46" s="2"/>
      <c r="E46" s="25"/>
      <c r="F46" s="2"/>
    </row>
    <row r="47" spans="1:26" ht="15.75" customHeight="1" x14ac:dyDescent="0.2">
      <c r="B47" s="2"/>
      <c r="E47" s="25"/>
      <c r="F47" s="2"/>
    </row>
    <row r="48" spans="1:26" ht="15.75" customHeight="1" x14ac:dyDescent="0.2">
      <c r="B48" s="2"/>
      <c r="E48" s="25"/>
      <c r="F48" s="2"/>
    </row>
    <row r="49" spans="2:6" ht="15.75" customHeight="1" x14ac:dyDescent="0.2">
      <c r="B49" s="2"/>
      <c r="E49" s="25"/>
      <c r="F49" s="2"/>
    </row>
    <row r="50" spans="2:6" ht="15.75" customHeight="1" x14ac:dyDescent="0.2">
      <c r="B50" s="2"/>
      <c r="E50" s="25"/>
      <c r="F50" s="2"/>
    </row>
    <row r="51" spans="2:6" ht="15.75" customHeight="1" x14ac:dyDescent="0.2">
      <c r="B51" s="2"/>
      <c r="E51" s="25"/>
      <c r="F51" s="2"/>
    </row>
    <row r="52" spans="2:6" ht="15.75" customHeight="1" x14ac:dyDescent="0.2">
      <c r="B52" s="2"/>
      <c r="E52" s="25"/>
      <c r="F52" s="2"/>
    </row>
    <row r="53" spans="2:6" ht="15.75" customHeight="1" x14ac:dyDescent="0.2">
      <c r="B53" s="2"/>
      <c r="E53" s="25"/>
      <c r="F53" s="2"/>
    </row>
    <row r="54" spans="2:6" ht="15.75" customHeight="1" x14ac:dyDescent="0.2">
      <c r="B54" s="2"/>
      <c r="E54" s="25"/>
      <c r="F54" s="2"/>
    </row>
    <row r="55" spans="2:6" ht="15.75" customHeight="1" x14ac:dyDescent="0.2">
      <c r="B55" s="2"/>
      <c r="E55" s="25"/>
      <c r="F55" s="2"/>
    </row>
    <row r="56" spans="2:6" ht="15.75" customHeight="1" x14ac:dyDescent="0.2">
      <c r="B56" s="2"/>
      <c r="E56" s="25"/>
      <c r="F56" s="2"/>
    </row>
    <row r="57" spans="2:6" ht="15.75" customHeight="1" x14ac:dyDescent="0.2">
      <c r="B57" s="2"/>
      <c r="E57" s="25"/>
      <c r="F57" s="2"/>
    </row>
    <row r="58" spans="2:6" ht="15.75" customHeight="1" x14ac:dyDescent="0.2">
      <c r="B58" s="2"/>
      <c r="E58" s="25"/>
      <c r="F58" s="2"/>
    </row>
    <row r="59" spans="2:6" ht="15.75" customHeight="1" x14ac:dyDescent="0.2">
      <c r="B59" s="2"/>
      <c r="E59" s="25"/>
      <c r="F59" s="2"/>
    </row>
    <row r="60" spans="2:6" ht="15.75" customHeight="1" x14ac:dyDescent="0.2">
      <c r="B60" s="2"/>
      <c r="E60" s="25"/>
      <c r="F60" s="2"/>
    </row>
    <row r="61" spans="2:6" ht="15.75" customHeight="1" x14ac:dyDescent="0.2">
      <c r="B61" s="2"/>
      <c r="E61" s="25"/>
      <c r="F61" s="2"/>
    </row>
    <row r="62" spans="2:6" ht="15.75" customHeight="1" x14ac:dyDescent="0.2">
      <c r="B62" s="2"/>
      <c r="E62" s="25"/>
      <c r="F62" s="2"/>
    </row>
    <row r="63" spans="2:6" ht="15.75" customHeight="1" x14ac:dyDescent="0.2">
      <c r="B63" s="2"/>
      <c r="E63" s="25"/>
      <c r="F63" s="2"/>
    </row>
    <row r="64" spans="2:6" ht="15.75" customHeight="1" x14ac:dyDescent="0.2">
      <c r="B64" s="2"/>
      <c r="E64" s="25"/>
      <c r="F64" s="2"/>
    </row>
    <row r="65" spans="2:6" ht="15.75" customHeight="1" x14ac:dyDescent="0.2">
      <c r="B65" s="2"/>
      <c r="E65" s="25"/>
      <c r="F65" s="2"/>
    </row>
    <row r="66" spans="2:6" ht="15.75" customHeight="1" x14ac:dyDescent="0.2">
      <c r="B66" s="2"/>
      <c r="E66" s="25"/>
      <c r="F66" s="2"/>
    </row>
    <row r="67" spans="2:6" ht="15.75" customHeight="1" x14ac:dyDescent="0.2">
      <c r="B67" s="2"/>
      <c r="E67" s="25"/>
      <c r="F67" s="2"/>
    </row>
    <row r="68" spans="2:6" ht="15.75" customHeight="1" x14ac:dyDescent="0.2">
      <c r="B68" s="2"/>
      <c r="E68" s="25"/>
      <c r="F68" s="2"/>
    </row>
    <row r="69" spans="2:6" ht="15.75" customHeight="1" x14ac:dyDescent="0.2">
      <c r="B69" s="2"/>
      <c r="E69" s="25"/>
      <c r="F69" s="2"/>
    </row>
    <row r="70" spans="2:6" ht="15.75" customHeight="1" x14ac:dyDescent="0.2">
      <c r="B70" s="2"/>
      <c r="E70" s="25"/>
      <c r="F70" s="2"/>
    </row>
    <row r="71" spans="2:6" ht="15.75" customHeight="1" x14ac:dyDescent="0.2">
      <c r="B71" s="2"/>
      <c r="E71" s="25"/>
      <c r="F71" s="2"/>
    </row>
    <row r="72" spans="2:6" ht="15.75" customHeight="1" x14ac:dyDescent="0.2">
      <c r="B72" s="2"/>
      <c r="E72" s="25"/>
      <c r="F72" s="2"/>
    </row>
    <row r="73" spans="2:6" ht="15.75" customHeight="1" x14ac:dyDescent="0.2">
      <c r="B73" s="2"/>
      <c r="E73" s="25"/>
      <c r="F73" s="2"/>
    </row>
    <row r="74" spans="2:6" ht="15.75" customHeight="1" x14ac:dyDescent="0.2">
      <c r="B74" s="2"/>
      <c r="E74" s="25"/>
      <c r="F74" s="2"/>
    </row>
    <row r="75" spans="2:6" ht="15.75" customHeight="1" x14ac:dyDescent="0.2">
      <c r="B75" s="2"/>
      <c r="E75" s="25"/>
      <c r="F75" s="2"/>
    </row>
    <row r="76" spans="2:6" ht="15.75" customHeight="1" x14ac:dyDescent="0.2">
      <c r="B76" s="2"/>
      <c r="E76" s="25"/>
      <c r="F76" s="2"/>
    </row>
    <row r="77" spans="2:6" ht="15.75" customHeight="1" x14ac:dyDescent="0.2">
      <c r="B77" s="2"/>
      <c r="E77" s="25"/>
      <c r="F77" s="2"/>
    </row>
    <row r="78" spans="2:6" ht="15.75" customHeight="1" x14ac:dyDescent="0.2">
      <c r="B78" s="2"/>
      <c r="E78" s="25"/>
      <c r="F78" s="2"/>
    </row>
    <row r="79" spans="2:6" ht="15.75" customHeight="1" x14ac:dyDescent="0.2">
      <c r="B79" s="2"/>
      <c r="E79" s="25"/>
      <c r="F79" s="2"/>
    </row>
    <row r="80" spans="2:6" ht="15.75" customHeight="1" x14ac:dyDescent="0.2">
      <c r="B80" s="2"/>
      <c r="E80" s="25"/>
      <c r="F80" s="2"/>
    </row>
    <row r="81" spans="2:6" ht="15.75" customHeight="1" x14ac:dyDescent="0.2">
      <c r="B81" s="2"/>
      <c r="E81" s="25"/>
      <c r="F81" s="2"/>
    </row>
    <row r="82" spans="2:6" ht="15.75" customHeight="1" x14ac:dyDescent="0.2">
      <c r="B82" s="2"/>
      <c r="E82" s="25"/>
      <c r="F82" s="2"/>
    </row>
    <row r="83" spans="2:6" ht="15.75" customHeight="1" x14ac:dyDescent="0.2">
      <c r="B83" s="2"/>
      <c r="E83" s="25"/>
      <c r="F83" s="2"/>
    </row>
    <row r="84" spans="2:6" ht="15.75" customHeight="1" x14ac:dyDescent="0.2">
      <c r="B84" s="2"/>
      <c r="E84" s="25"/>
      <c r="F84" s="2"/>
    </row>
    <row r="85" spans="2:6" ht="15.75" customHeight="1" x14ac:dyDescent="0.2">
      <c r="B85" s="2"/>
      <c r="E85" s="25"/>
      <c r="F85" s="2"/>
    </row>
    <row r="86" spans="2:6" ht="15.75" customHeight="1" x14ac:dyDescent="0.2">
      <c r="B86" s="2"/>
      <c r="E86" s="25"/>
      <c r="F86" s="2"/>
    </row>
    <row r="87" spans="2:6" ht="15.75" customHeight="1" x14ac:dyDescent="0.2">
      <c r="B87" s="2"/>
      <c r="E87" s="25"/>
      <c r="F87" s="2"/>
    </row>
    <row r="88" spans="2:6" ht="15.75" customHeight="1" x14ac:dyDescent="0.2">
      <c r="B88" s="2"/>
      <c r="E88" s="25"/>
      <c r="F88" s="2"/>
    </row>
    <row r="89" spans="2:6" ht="15.75" customHeight="1" x14ac:dyDescent="0.2">
      <c r="B89" s="2"/>
      <c r="E89" s="25"/>
      <c r="F89" s="2"/>
    </row>
    <row r="90" spans="2:6" ht="15.75" customHeight="1" x14ac:dyDescent="0.2">
      <c r="B90" s="2"/>
      <c r="E90" s="25"/>
      <c r="F90" s="2"/>
    </row>
    <row r="91" spans="2:6" ht="15.75" customHeight="1" x14ac:dyDescent="0.2">
      <c r="B91" s="2"/>
      <c r="E91" s="25"/>
      <c r="F91" s="2"/>
    </row>
    <row r="92" spans="2:6" ht="15.75" customHeight="1" x14ac:dyDescent="0.2">
      <c r="B92" s="2"/>
      <c r="E92" s="25"/>
      <c r="F92" s="2"/>
    </row>
    <row r="93" spans="2:6" ht="15.75" customHeight="1" x14ac:dyDescent="0.2">
      <c r="B93" s="2"/>
      <c r="E93" s="25"/>
      <c r="F93" s="2"/>
    </row>
    <row r="94" spans="2:6" ht="15.75" customHeight="1" x14ac:dyDescent="0.2">
      <c r="B94" s="2"/>
      <c r="E94" s="25"/>
      <c r="F94" s="2"/>
    </row>
    <row r="95" spans="2:6" ht="15.75" customHeight="1" x14ac:dyDescent="0.2">
      <c r="B95" s="2"/>
      <c r="E95" s="25"/>
      <c r="F95" s="2"/>
    </row>
    <row r="96" spans="2:6" ht="15.75" customHeight="1" x14ac:dyDescent="0.2">
      <c r="B96" s="2"/>
      <c r="E96" s="25"/>
      <c r="F96" s="2"/>
    </row>
    <row r="97" spans="2:6" ht="15.75" customHeight="1" x14ac:dyDescent="0.2">
      <c r="B97" s="2"/>
      <c r="E97" s="25"/>
      <c r="F97" s="2"/>
    </row>
    <row r="98" spans="2:6" ht="15.75" customHeight="1" x14ac:dyDescent="0.2">
      <c r="B98" s="2"/>
      <c r="E98" s="25"/>
      <c r="F98" s="2"/>
    </row>
    <row r="99" spans="2:6" ht="15.75" customHeight="1" x14ac:dyDescent="0.2">
      <c r="B99" s="2"/>
      <c r="E99" s="25"/>
      <c r="F99" s="2"/>
    </row>
    <row r="100" spans="2:6" ht="15.75" customHeight="1" x14ac:dyDescent="0.2">
      <c r="B100" s="2"/>
      <c r="E100" s="25"/>
      <c r="F100" s="2"/>
    </row>
    <row r="101" spans="2:6" ht="15.75" customHeight="1" x14ac:dyDescent="0.2">
      <c r="B101" s="2"/>
      <c r="E101" s="25"/>
      <c r="F101" s="2"/>
    </row>
    <row r="102" spans="2:6" ht="15.75" customHeight="1" x14ac:dyDescent="0.2">
      <c r="B102" s="2"/>
      <c r="E102" s="25"/>
      <c r="F102" s="2"/>
    </row>
    <row r="103" spans="2:6" ht="15.75" customHeight="1" x14ac:dyDescent="0.2">
      <c r="B103" s="2"/>
      <c r="E103" s="25"/>
      <c r="F103" s="2"/>
    </row>
    <row r="104" spans="2:6" ht="15.75" customHeight="1" x14ac:dyDescent="0.2">
      <c r="B104" s="2"/>
      <c r="E104" s="25"/>
      <c r="F104" s="2"/>
    </row>
    <row r="105" spans="2:6" ht="15.75" customHeight="1" x14ac:dyDescent="0.2">
      <c r="B105" s="2"/>
      <c r="E105" s="25"/>
      <c r="F105" s="2"/>
    </row>
    <row r="106" spans="2:6" ht="15.75" customHeight="1" x14ac:dyDescent="0.2">
      <c r="B106" s="2"/>
      <c r="E106" s="25"/>
      <c r="F106" s="2"/>
    </row>
    <row r="107" spans="2:6" ht="15.75" customHeight="1" x14ac:dyDescent="0.2">
      <c r="B107" s="2"/>
      <c r="E107" s="25"/>
      <c r="F107" s="2"/>
    </row>
    <row r="108" spans="2:6" ht="15.75" customHeight="1" x14ac:dyDescent="0.2">
      <c r="B108" s="2"/>
      <c r="E108" s="25"/>
      <c r="F108" s="2"/>
    </row>
    <row r="109" spans="2:6" ht="15.75" customHeight="1" x14ac:dyDescent="0.2">
      <c r="B109" s="2"/>
      <c r="E109" s="25"/>
      <c r="F109" s="2"/>
    </row>
    <row r="110" spans="2:6" ht="15.75" customHeight="1" x14ac:dyDescent="0.2">
      <c r="B110" s="2"/>
      <c r="E110" s="25"/>
      <c r="F110" s="2"/>
    </row>
    <row r="111" spans="2:6" ht="15.75" customHeight="1" x14ac:dyDescent="0.2">
      <c r="B111" s="2"/>
      <c r="E111" s="25"/>
      <c r="F111" s="2"/>
    </row>
    <row r="112" spans="2:6" ht="15.75" customHeight="1" x14ac:dyDescent="0.2">
      <c r="B112" s="2"/>
      <c r="E112" s="25"/>
      <c r="F112" s="2"/>
    </row>
    <row r="113" spans="2:6" ht="15.75" customHeight="1" x14ac:dyDescent="0.2">
      <c r="B113" s="2"/>
      <c r="E113" s="25"/>
      <c r="F113" s="2"/>
    </row>
    <row r="114" spans="2:6" ht="15.75" customHeight="1" x14ac:dyDescent="0.2">
      <c r="B114" s="2"/>
      <c r="E114" s="25"/>
      <c r="F114" s="2"/>
    </row>
    <row r="115" spans="2:6" ht="15.75" customHeight="1" x14ac:dyDescent="0.2">
      <c r="B115" s="2"/>
      <c r="E115" s="25"/>
      <c r="F115" s="2"/>
    </row>
    <row r="116" spans="2:6" ht="15.75" customHeight="1" x14ac:dyDescent="0.2">
      <c r="B116" s="2"/>
      <c r="E116" s="25"/>
      <c r="F116" s="2"/>
    </row>
    <row r="117" spans="2:6" ht="15.75" customHeight="1" x14ac:dyDescent="0.2">
      <c r="B117" s="2"/>
      <c r="E117" s="25"/>
      <c r="F117" s="2"/>
    </row>
    <row r="118" spans="2:6" ht="15.75" customHeight="1" x14ac:dyDescent="0.2">
      <c r="B118" s="2"/>
      <c r="E118" s="25"/>
      <c r="F118" s="2"/>
    </row>
    <row r="119" spans="2:6" ht="15.75" customHeight="1" x14ac:dyDescent="0.2">
      <c r="B119" s="2"/>
      <c r="E119" s="25"/>
      <c r="F119" s="2"/>
    </row>
    <row r="120" spans="2:6" ht="15.75" customHeight="1" x14ac:dyDescent="0.2">
      <c r="B120" s="2"/>
      <c r="E120" s="25"/>
      <c r="F120" s="2"/>
    </row>
    <row r="121" spans="2:6" ht="15.75" customHeight="1" x14ac:dyDescent="0.2">
      <c r="B121" s="2"/>
      <c r="E121" s="25"/>
      <c r="F121" s="2"/>
    </row>
    <row r="122" spans="2:6" ht="15.75" customHeight="1" x14ac:dyDescent="0.2">
      <c r="B122" s="2"/>
      <c r="E122" s="25"/>
      <c r="F122" s="2"/>
    </row>
    <row r="123" spans="2:6" ht="15.75" customHeight="1" x14ac:dyDescent="0.2">
      <c r="B123" s="2"/>
      <c r="E123" s="25"/>
      <c r="F123" s="2"/>
    </row>
    <row r="124" spans="2:6" ht="15.75" customHeight="1" x14ac:dyDescent="0.2">
      <c r="B124" s="2"/>
      <c r="E124" s="25"/>
      <c r="F124" s="2"/>
    </row>
    <row r="125" spans="2:6" ht="15.75" customHeight="1" x14ac:dyDescent="0.2">
      <c r="B125" s="2"/>
      <c r="E125" s="25"/>
      <c r="F125" s="2"/>
    </row>
    <row r="126" spans="2:6" ht="15.75" customHeight="1" x14ac:dyDescent="0.2">
      <c r="B126" s="2"/>
      <c r="E126" s="25"/>
      <c r="F126" s="2"/>
    </row>
    <row r="127" spans="2:6" ht="15.75" customHeight="1" x14ac:dyDescent="0.2">
      <c r="B127" s="2"/>
      <c r="E127" s="25"/>
      <c r="F127" s="2"/>
    </row>
    <row r="128" spans="2:6" ht="15.75" customHeight="1" x14ac:dyDescent="0.2">
      <c r="B128" s="2"/>
      <c r="E128" s="25"/>
      <c r="F128" s="2"/>
    </row>
    <row r="129" spans="2:6" ht="15.75" customHeight="1" x14ac:dyDescent="0.2">
      <c r="B129" s="2"/>
      <c r="E129" s="25"/>
      <c r="F129" s="2"/>
    </row>
    <row r="130" spans="2:6" ht="15.75" customHeight="1" x14ac:dyDescent="0.2">
      <c r="B130" s="2"/>
      <c r="E130" s="25"/>
      <c r="F130" s="2"/>
    </row>
    <row r="131" spans="2:6" ht="15.75" customHeight="1" x14ac:dyDescent="0.2">
      <c r="B131" s="2"/>
      <c r="E131" s="25"/>
      <c r="F131" s="2"/>
    </row>
    <row r="132" spans="2:6" ht="15.75" customHeight="1" x14ac:dyDescent="0.2">
      <c r="B132" s="2"/>
      <c r="E132" s="25"/>
      <c r="F132" s="2"/>
    </row>
    <row r="133" spans="2:6" ht="15.75" customHeight="1" x14ac:dyDescent="0.2">
      <c r="B133" s="2"/>
      <c r="E133" s="25"/>
      <c r="F133" s="2"/>
    </row>
    <row r="134" spans="2:6" ht="15.75" customHeight="1" x14ac:dyDescent="0.2">
      <c r="B134" s="2"/>
      <c r="E134" s="25"/>
      <c r="F134" s="2"/>
    </row>
    <row r="135" spans="2:6" ht="15.75" customHeight="1" x14ac:dyDescent="0.2">
      <c r="B135" s="2"/>
      <c r="E135" s="25"/>
      <c r="F135" s="2"/>
    </row>
    <row r="136" spans="2:6" ht="15.75" customHeight="1" x14ac:dyDescent="0.2">
      <c r="B136" s="2"/>
      <c r="E136" s="25"/>
      <c r="F136" s="2"/>
    </row>
    <row r="137" spans="2:6" ht="15.75" customHeight="1" x14ac:dyDescent="0.2">
      <c r="B137" s="2"/>
      <c r="E137" s="25"/>
      <c r="F137" s="2"/>
    </row>
    <row r="138" spans="2:6" ht="15.75" customHeight="1" x14ac:dyDescent="0.2">
      <c r="B138" s="2"/>
      <c r="E138" s="25"/>
      <c r="F138" s="2"/>
    </row>
    <row r="139" spans="2:6" ht="15.75" customHeight="1" x14ac:dyDescent="0.2">
      <c r="B139" s="2"/>
      <c r="E139" s="25"/>
      <c r="F139" s="2"/>
    </row>
    <row r="140" spans="2:6" ht="15.75" customHeight="1" x14ac:dyDescent="0.2">
      <c r="B140" s="2"/>
      <c r="E140" s="25"/>
      <c r="F140" s="2"/>
    </row>
    <row r="141" spans="2:6" ht="15.75" customHeight="1" x14ac:dyDescent="0.2">
      <c r="B141" s="2"/>
      <c r="E141" s="25"/>
      <c r="F141" s="2"/>
    </row>
    <row r="142" spans="2:6" ht="15.75" customHeight="1" x14ac:dyDescent="0.2">
      <c r="B142" s="2"/>
      <c r="E142" s="25"/>
      <c r="F142" s="2"/>
    </row>
    <row r="143" spans="2:6" ht="15.75" customHeight="1" x14ac:dyDescent="0.2">
      <c r="B143" s="2"/>
      <c r="E143" s="25"/>
      <c r="F143" s="2"/>
    </row>
    <row r="144" spans="2:6" ht="15.75" customHeight="1" x14ac:dyDescent="0.2">
      <c r="B144" s="2"/>
      <c r="E144" s="25"/>
      <c r="F144" s="2"/>
    </row>
    <row r="145" spans="2:6" ht="15.75" customHeight="1" x14ac:dyDescent="0.2">
      <c r="B145" s="2"/>
      <c r="E145" s="25"/>
      <c r="F145" s="2"/>
    </row>
    <row r="146" spans="2:6" ht="15.75" customHeight="1" x14ac:dyDescent="0.2">
      <c r="B146" s="2"/>
      <c r="E146" s="25"/>
      <c r="F146" s="2"/>
    </row>
    <row r="147" spans="2:6" ht="15.75" customHeight="1" x14ac:dyDescent="0.2">
      <c r="B147" s="2"/>
      <c r="E147" s="25"/>
      <c r="F147" s="2"/>
    </row>
    <row r="148" spans="2:6" ht="15.75" customHeight="1" x14ac:dyDescent="0.2">
      <c r="B148" s="2"/>
      <c r="E148" s="25"/>
      <c r="F148" s="2"/>
    </row>
    <row r="149" spans="2:6" ht="15.75" customHeight="1" x14ac:dyDescent="0.2">
      <c r="B149" s="2"/>
      <c r="E149" s="25"/>
      <c r="F149" s="2"/>
    </row>
    <row r="150" spans="2:6" ht="15.75" customHeight="1" x14ac:dyDescent="0.2">
      <c r="B150" s="2"/>
      <c r="E150" s="25"/>
      <c r="F150" s="2"/>
    </row>
    <row r="151" spans="2:6" ht="15.75" customHeight="1" x14ac:dyDescent="0.2">
      <c r="B151" s="2"/>
      <c r="E151" s="25"/>
      <c r="F151" s="2"/>
    </row>
    <row r="152" spans="2:6" ht="15.75" customHeight="1" x14ac:dyDescent="0.2">
      <c r="B152" s="2"/>
      <c r="E152" s="25"/>
      <c r="F152" s="2"/>
    </row>
    <row r="153" spans="2:6" ht="15.75" customHeight="1" x14ac:dyDescent="0.2">
      <c r="B153" s="2"/>
      <c r="E153" s="25"/>
      <c r="F153" s="2"/>
    </row>
    <row r="154" spans="2:6" ht="15.75" customHeight="1" x14ac:dyDescent="0.2">
      <c r="B154" s="2"/>
      <c r="E154" s="25"/>
      <c r="F154" s="2"/>
    </row>
    <row r="155" spans="2:6" ht="15.75" customHeight="1" x14ac:dyDescent="0.2">
      <c r="B155" s="2"/>
      <c r="E155" s="25"/>
      <c r="F155" s="2"/>
    </row>
    <row r="156" spans="2:6" ht="15.75" customHeight="1" x14ac:dyDescent="0.2">
      <c r="B156" s="2"/>
      <c r="E156" s="25"/>
      <c r="F156" s="2"/>
    </row>
    <row r="157" spans="2:6" ht="15.75" customHeight="1" x14ac:dyDescent="0.2">
      <c r="B157" s="2"/>
      <c r="E157" s="25"/>
      <c r="F157" s="2"/>
    </row>
    <row r="158" spans="2:6" ht="15.75" customHeight="1" x14ac:dyDescent="0.2">
      <c r="B158" s="2"/>
      <c r="E158" s="25"/>
      <c r="F158" s="2"/>
    </row>
    <row r="159" spans="2:6" ht="15.75" customHeight="1" x14ac:dyDescent="0.2">
      <c r="B159" s="2"/>
      <c r="E159" s="25"/>
      <c r="F159" s="2"/>
    </row>
    <row r="160" spans="2:6" ht="15.75" customHeight="1" x14ac:dyDescent="0.2">
      <c r="B160" s="2"/>
      <c r="E160" s="25"/>
      <c r="F160" s="2"/>
    </row>
    <row r="161" spans="2:6" ht="15.75" customHeight="1" x14ac:dyDescent="0.2">
      <c r="B161" s="2"/>
      <c r="E161" s="25"/>
      <c r="F161" s="2"/>
    </row>
    <row r="162" spans="2:6" ht="15.75" customHeight="1" x14ac:dyDescent="0.2">
      <c r="B162" s="2"/>
      <c r="E162" s="25"/>
      <c r="F162" s="2"/>
    </row>
    <row r="163" spans="2:6" ht="15.75" customHeight="1" x14ac:dyDescent="0.2">
      <c r="B163" s="2"/>
      <c r="E163" s="25"/>
      <c r="F163" s="2"/>
    </row>
    <row r="164" spans="2:6" ht="15.75" customHeight="1" x14ac:dyDescent="0.2">
      <c r="B164" s="2"/>
      <c r="E164" s="25"/>
      <c r="F164" s="2"/>
    </row>
    <row r="165" spans="2:6" ht="15.75" customHeight="1" x14ac:dyDescent="0.2">
      <c r="B165" s="2"/>
      <c r="E165" s="25"/>
      <c r="F165" s="2"/>
    </row>
    <row r="166" spans="2:6" ht="15.75" customHeight="1" x14ac:dyDescent="0.2">
      <c r="B166" s="2"/>
      <c r="E166" s="25"/>
      <c r="F166" s="2"/>
    </row>
    <row r="167" spans="2:6" ht="15.75" customHeight="1" x14ac:dyDescent="0.2">
      <c r="B167" s="2"/>
      <c r="E167" s="25"/>
      <c r="F167" s="2"/>
    </row>
    <row r="168" spans="2:6" ht="15.75" customHeight="1" x14ac:dyDescent="0.2">
      <c r="B168" s="2"/>
      <c r="E168" s="25"/>
      <c r="F168" s="2"/>
    </row>
    <row r="169" spans="2:6" ht="15.75" customHeight="1" x14ac:dyDescent="0.2">
      <c r="B169" s="2"/>
      <c r="E169" s="25"/>
      <c r="F169" s="2"/>
    </row>
    <row r="170" spans="2:6" ht="15.75" customHeight="1" x14ac:dyDescent="0.2">
      <c r="B170" s="2"/>
      <c r="E170" s="25"/>
      <c r="F170" s="2"/>
    </row>
    <row r="171" spans="2:6" ht="15.75" customHeight="1" x14ac:dyDescent="0.2">
      <c r="B171" s="2"/>
      <c r="E171" s="25"/>
      <c r="F171" s="2"/>
    </row>
    <row r="172" spans="2:6" ht="15.75" customHeight="1" x14ac:dyDescent="0.2">
      <c r="B172" s="2"/>
      <c r="E172" s="25"/>
      <c r="F172" s="2"/>
    </row>
    <row r="173" spans="2:6" ht="15.75" customHeight="1" x14ac:dyDescent="0.2">
      <c r="B173" s="2"/>
      <c r="E173" s="25"/>
      <c r="F173" s="2"/>
    </row>
    <row r="174" spans="2:6" ht="15.75" customHeight="1" x14ac:dyDescent="0.2">
      <c r="B174" s="2"/>
      <c r="E174" s="25"/>
      <c r="F174" s="2"/>
    </row>
    <row r="175" spans="2:6" ht="15.75" customHeight="1" x14ac:dyDescent="0.2">
      <c r="B175" s="2"/>
      <c r="E175" s="25"/>
      <c r="F175" s="2"/>
    </row>
    <row r="176" spans="2:6" ht="15.75" customHeight="1" x14ac:dyDescent="0.2">
      <c r="B176" s="2"/>
      <c r="E176" s="25"/>
      <c r="F176" s="2"/>
    </row>
    <row r="177" spans="2:6" ht="15.75" customHeight="1" x14ac:dyDescent="0.2">
      <c r="B177" s="2"/>
      <c r="E177" s="25"/>
      <c r="F177" s="2"/>
    </row>
    <row r="178" spans="2:6" ht="15.75" customHeight="1" x14ac:dyDescent="0.2">
      <c r="B178" s="2"/>
      <c r="E178" s="25"/>
      <c r="F178" s="2"/>
    </row>
    <row r="179" spans="2:6" ht="15.75" customHeight="1" x14ac:dyDescent="0.2">
      <c r="B179" s="2"/>
      <c r="E179" s="25"/>
      <c r="F179" s="2"/>
    </row>
    <row r="180" spans="2:6" ht="15.75" customHeight="1" x14ac:dyDescent="0.2">
      <c r="B180" s="2"/>
      <c r="E180" s="25"/>
      <c r="F180" s="2"/>
    </row>
    <row r="181" spans="2:6" ht="15.75" customHeight="1" x14ac:dyDescent="0.2">
      <c r="B181" s="2"/>
      <c r="E181" s="25"/>
      <c r="F181" s="2"/>
    </row>
    <row r="182" spans="2:6" ht="15.75" customHeight="1" x14ac:dyDescent="0.2">
      <c r="B182" s="2"/>
      <c r="E182" s="25"/>
      <c r="F182" s="2"/>
    </row>
    <row r="183" spans="2:6" ht="15.75" customHeight="1" x14ac:dyDescent="0.2">
      <c r="B183" s="2"/>
      <c r="E183" s="25"/>
      <c r="F183" s="2"/>
    </row>
    <row r="184" spans="2:6" ht="15.75" customHeight="1" x14ac:dyDescent="0.2">
      <c r="B184" s="2"/>
      <c r="E184" s="25"/>
      <c r="F184" s="2"/>
    </row>
    <row r="185" spans="2:6" ht="15.75" customHeight="1" x14ac:dyDescent="0.2">
      <c r="B185" s="2"/>
      <c r="E185" s="25"/>
      <c r="F185" s="2"/>
    </row>
    <row r="186" spans="2:6" ht="15.75" customHeight="1" x14ac:dyDescent="0.2">
      <c r="B186" s="2"/>
      <c r="E186" s="25"/>
      <c r="F186" s="2"/>
    </row>
    <row r="187" spans="2:6" ht="15.75" customHeight="1" x14ac:dyDescent="0.2">
      <c r="B187" s="2"/>
      <c r="E187" s="25"/>
      <c r="F187" s="2"/>
    </row>
    <row r="188" spans="2:6" ht="15.75" customHeight="1" x14ac:dyDescent="0.2">
      <c r="B188" s="2"/>
      <c r="E188" s="25"/>
      <c r="F188" s="2"/>
    </row>
    <row r="189" spans="2:6" ht="15.75" customHeight="1" x14ac:dyDescent="0.2">
      <c r="B189" s="2"/>
      <c r="E189" s="25"/>
      <c r="F189" s="2"/>
    </row>
    <row r="190" spans="2:6" ht="15.75" customHeight="1" x14ac:dyDescent="0.2">
      <c r="B190" s="2"/>
      <c r="E190" s="25"/>
      <c r="F190" s="2"/>
    </row>
    <row r="191" spans="2:6" ht="15.75" customHeight="1" x14ac:dyDescent="0.2">
      <c r="B191" s="2"/>
      <c r="E191" s="25"/>
      <c r="F191" s="2"/>
    </row>
    <row r="192" spans="2:6" ht="15.75" customHeight="1" x14ac:dyDescent="0.2">
      <c r="B192" s="2"/>
      <c r="E192" s="25"/>
      <c r="F192" s="2"/>
    </row>
    <row r="193" spans="2:6" ht="15.75" customHeight="1" x14ac:dyDescent="0.2">
      <c r="B193" s="2"/>
      <c r="E193" s="25"/>
      <c r="F193" s="2"/>
    </row>
    <row r="194" spans="2:6" ht="15.75" customHeight="1" x14ac:dyDescent="0.2">
      <c r="B194" s="2"/>
      <c r="E194" s="25"/>
      <c r="F194" s="2"/>
    </row>
    <row r="195" spans="2:6" ht="15.75" customHeight="1" x14ac:dyDescent="0.2">
      <c r="B195" s="2"/>
      <c r="E195" s="25"/>
      <c r="F195" s="2"/>
    </row>
    <row r="196" spans="2:6" ht="15.75" customHeight="1" x14ac:dyDescent="0.2">
      <c r="B196" s="2"/>
      <c r="E196" s="25"/>
      <c r="F196" s="2"/>
    </row>
    <row r="197" spans="2:6" ht="15.75" customHeight="1" x14ac:dyDescent="0.2">
      <c r="B197" s="2"/>
      <c r="E197" s="25"/>
      <c r="F197" s="2"/>
    </row>
    <row r="198" spans="2:6" ht="15.75" customHeight="1" x14ac:dyDescent="0.2">
      <c r="B198" s="2"/>
      <c r="E198" s="25"/>
      <c r="F198" s="2"/>
    </row>
    <row r="199" spans="2:6" ht="15.75" customHeight="1" x14ac:dyDescent="0.2">
      <c r="B199" s="2"/>
      <c r="E199" s="25"/>
      <c r="F199" s="2"/>
    </row>
    <row r="200" spans="2:6" ht="15.75" customHeight="1" x14ac:dyDescent="0.2">
      <c r="B200" s="2"/>
      <c r="E200" s="25"/>
      <c r="F200" s="2"/>
    </row>
    <row r="201" spans="2:6" ht="15.75" customHeight="1" x14ac:dyDescent="0.2">
      <c r="B201" s="2"/>
      <c r="E201" s="25"/>
      <c r="F201" s="2"/>
    </row>
    <row r="202" spans="2:6" ht="15.75" customHeight="1" x14ac:dyDescent="0.2">
      <c r="B202" s="2"/>
      <c r="E202" s="25"/>
      <c r="F202" s="2"/>
    </row>
    <row r="203" spans="2:6" ht="15.75" customHeight="1" x14ac:dyDescent="0.2">
      <c r="B203" s="2"/>
      <c r="E203" s="25"/>
      <c r="F203" s="2"/>
    </row>
    <row r="204" spans="2:6" ht="15.75" customHeight="1" x14ac:dyDescent="0.2">
      <c r="B204" s="2"/>
      <c r="E204" s="25"/>
      <c r="F204" s="2"/>
    </row>
    <row r="205" spans="2:6" ht="15.75" customHeight="1" x14ac:dyDescent="0.2">
      <c r="B205" s="2"/>
      <c r="E205" s="25"/>
      <c r="F205" s="2"/>
    </row>
    <row r="206" spans="2:6" ht="15.75" customHeight="1" x14ac:dyDescent="0.2">
      <c r="B206" s="2"/>
      <c r="E206" s="25"/>
      <c r="F206" s="2"/>
    </row>
    <row r="207" spans="2:6" ht="15.75" customHeight="1" x14ac:dyDescent="0.2">
      <c r="B207" s="2"/>
      <c r="E207" s="25"/>
      <c r="F207" s="2"/>
    </row>
    <row r="208" spans="2:6" ht="15.75" customHeight="1" x14ac:dyDescent="0.2">
      <c r="B208" s="2"/>
      <c r="E208" s="25"/>
      <c r="F208" s="2"/>
    </row>
    <row r="209" spans="2:6" ht="15.75" customHeight="1" x14ac:dyDescent="0.2">
      <c r="B209" s="2"/>
      <c r="E209" s="25"/>
      <c r="F209" s="2"/>
    </row>
    <row r="210" spans="2:6" ht="15.75" customHeight="1" x14ac:dyDescent="0.2">
      <c r="B210" s="2"/>
      <c r="E210" s="25"/>
      <c r="F210" s="2"/>
    </row>
    <row r="211" spans="2:6" ht="15.75" customHeight="1" x14ac:dyDescent="0.2">
      <c r="B211" s="2"/>
      <c r="E211" s="25"/>
      <c r="F211" s="2"/>
    </row>
    <row r="212" spans="2:6" ht="15.75" customHeight="1" x14ac:dyDescent="0.2">
      <c r="B212" s="2"/>
      <c r="E212" s="25"/>
      <c r="F212" s="2"/>
    </row>
    <row r="213" spans="2:6" ht="15.75" customHeight="1" x14ac:dyDescent="0.2">
      <c r="B213" s="2"/>
      <c r="E213" s="25"/>
      <c r="F213" s="2"/>
    </row>
    <row r="214" spans="2:6" ht="15.75" customHeight="1" x14ac:dyDescent="0.2">
      <c r="B214" s="2"/>
      <c r="E214" s="25"/>
      <c r="F214" s="2"/>
    </row>
    <row r="215" spans="2:6" ht="15.75" customHeight="1" x14ac:dyDescent="0.2">
      <c r="B215" s="2"/>
      <c r="E215" s="25"/>
      <c r="F215" s="2"/>
    </row>
    <row r="216" spans="2:6" ht="15.75" customHeight="1" x14ac:dyDescent="0.2">
      <c r="B216" s="2"/>
      <c r="E216" s="25"/>
      <c r="F216" s="2"/>
    </row>
    <row r="217" spans="2:6" ht="15.75" customHeight="1" x14ac:dyDescent="0.2">
      <c r="B217" s="2"/>
      <c r="E217" s="25"/>
      <c r="F217" s="2"/>
    </row>
    <row r="218" spans="2:6" ht="15.75" customHeight="1" x14ac:dyDescent="0.2">
      <c r="B218" s="2"/>
      <c r="E218" s="25"/>
      <c r="F218" s="2"/>
    </row>
    <row r="219" spans="2:6" ht="15.75" customHeight="1" x14ac:dyDescent="0.2">
      <c r="B219" s="2"/>
      <c r="E219" s="25"/>
      <c r="F219" s="2"/>
    </row>
    <row r="220" spans="2:6" ht="15.75" customHeight="1" x14ac:dyDescent="0.2">
      <c r="B220" s="2"/>
      <c r="E220" s="25"/>
      <c r="F220" s="2"/>
    </row>
    <row r="221" spans="2:6" ht="15.75" customHeight="1" x14ac:dyDescent="0.2">
      <c r="B221" s="2"/>
      <c r="E221" s="25"/>
      <c r="F221" s="2"/>
    </row>
    <row r="222" spans="2:6" ht="15.75" customHeight="1" x14ac:dyDescent="0.2">
      <c r="B222" s="2"/>
      <c r="E222" s="25"/>
      <c r="F222" s="2"/>
    </row>
    <row r="223" spans="2:6" ht="15.75" customHeight="1" x14ac:dyDescent="0.2">
      <c r="B223" s="2"/>
      <c r="E223" s="25"/>
      <c r="F223" s="2"/>
    </row>
    <row r="224" spans="2:6" ht="15.75" customHeight="1" x14ac:dyDescent="0.2">
      <c r="B224" s="2"/>
      <c r="E224" s="25"/>
      <c r="F224" s="2"/>
    </row>
    <row r="225" spans="2:6" ht="15.75" customHeight="1" x14ac:dyDescent="0.2">
      <c r="B225" s="2"/>
      <c r="E225" s="25"/>
      <c r="F225" s="2"/>
    </row>
    <row r="226" spans="2:6" ht="15.75" customHeight="1" x14ac:dyDescent="0.2">
      <c r="B226" s="2"/>
      <c r="E226" s="25"/>
      <c r="F226" s="2"/>
    </row>
    <row r="227" spans="2:6" ht="15.75" customHeight="1" x14ac:dyDescent="0.2">
      <c r="B227" s="2"/>
      <c r="E227" s="25"/>
      <c r="F227" s="2"/>
    </row>
    <row r="228" spans="2:6" ht="15.75" customHeight="1" x14ac:dyDescent="0.2">
      <c r="B228" s="2"/>
      <c r="E228" s="25"/>
      <c r="F228" s="2"/>
    </row>
    <row r="229" spans="2:6" ht="15.75" customHeight="1" x14ac:dyDescent="0.2">
      <c r="B229" s="2"/>
      <c r="E229" s="25"/>
      <c r="F229" s="2"/>
    </row>
    <row r="230" spans="2:6" ht="15.75" customHeight="1" x14ac:dyDescent="0.2">
      <c r="B230" s="2"/>
      <c r="E230" s="25"/>
      <c r="F230" s="2"/>
    </row>
    <row r="231" spans="2:6" ht="15.75" customHeight="1" x14ac:dyDescent="0.2">
      <c r="B231" s="2"/>
      <c r="E231" s="25"/>
      <c r="F231" s="2"/>
    </row>
    <row r="232" spans="2:6" ht="15.75" customHeight="1" x14ac:dyDescent="0.2">
      <c r="B232" s="2"/>
      <c r="E232" s="25"/>
      <c r="F232" s="2"/>
    </row>
    <row r="233" spans="2:6" ht="15.75" customHeight="1" x14ac:dyDescent="0.2">
      <c r="B233" s="2"/>
      <c r="E233" s="25"/>
      <c r="F233" s="2"/>
    </row>
    <row r="234" spans="2:6" ht="15.75" customHeight="1" x14ac:dyDescent="0.2">
      <c r="B234" s="2"/>
      <c r="E234" s="25"/>
      <c r="F234" s="2"/>
    </row>
    <row r="235" spans="2:6" ht="15.75" customHeight="1" x14ac:dyDescent="0.2">
      <c r="B235" s="2"/>
      <c r="E235" s="25"/>
      <c r="F235" s="2"/>
    </row>
    <row r="236" spans="2:6" ht="15.75" customHeight="1" x14ac:dyDescent="0.2">
      <c r="B236" s="2"/>
      <c r="E236" s="25"/>
      <c r="F236" s="2"/>
    </row>
    <row r="237" spans="2:6" ht="15.75" customHeight="1" x14ac:dyDescent="0.2">
      <c r="B237" s="2"/>
      <c r="E237" s="25"/>
      <c r="F237" s="2"/>
    </row>
    <row r="238" spans="2:6" ht="15.75" customHeight="1" x14ac:dyDescent="0.2">
      <c r="B238" s="2"/>
      <c r="E238" s="25"/>
      <c r="F238" s="2"/>
    </row>
    <row r="239" spans="2:6" ht="15.75" customHeight="1" x14ac:dyDescent="0.2">
      <c r="B239" s="2"/>
      <c r="E239" s="25"/>
      <c r="F239" s="2"/>
    </row>
    <row r="240" spans="2:6" ht="15.75" customHeight="1" x14ac:dyDescent="0.2">
      <c r="B240" s="2"/>
      <c r="E240" s="25"/>
      <c r="F240" s="2"/>
    </row>
    <row r="241" spans="2:6" ht="15.75" customHeight="1" x14ac:dyDescent="0.2">
      <c r="B241" s="2"/>
      <c r="E241" s="25"/>
      <c r="F241" s="2"/>
    </row>
    <row r="242" spans="2:6" ht="15.75" customHeight="1" x14ac:dyDescent="0.2">
      <c r="B242" s="2"/>
      <c r="E242" s="25"/>
      <c r="F242" s="2"/>
    </row>
    <row r="243" spans="2:6" ht="15.75" customHeight="1" x14ac:dyDescent="0.2">
      <c r="B243" s="2"/>
      <c r="E243" s="25"/>
      <c r="F243" s="2"/>
    </row>
    <row r="244" spans="2:6" ht="15.75" customHeight="1" x14ac:dyDescent="0.2">
      <c r="B244" s="2"/>
      <c r="E244" s="25"/>
      <c r="F244" s="2"/>
    </row>
    <row r="245" spans="2:6" ht="15.75" customHeight="1" x14ac:dyDescent="0.2">
      <c r="B245" s="2"/>
      <c r="E245" s="25"/>
      <c r="F245" s="2"/>
    </row>
    <row r="246" spans="2:6" ht="15.75" customHeight="1" x14ac:dyDescent="0.2">
      <c r="B246" s="2"/>
      <c r="E246" s="25"/>
      <c r="F246" s="2"/>
    </row>
    <row r="247" spans="2:6" ht="15.75" customHeight="1" x14ac:dyDescent="0.2">
      <c r="B247" s="2"/>
      <c r="E247" s="25"/>
      <c r="F247" s="2"/>
    </row>
    <row r="248" spans="2:6" ht="15.75" customHeight="1" x14ac:dyDescent="0.2">
      <c r="B248" s="2"/>
      <c r="E248" s="25"/>
      <c r="F248" s="2"/>
    </row>
    <row r="249" spans="2:6" ht="15.75" customHeight="1" x14ac:dyDescent="0.2">
      <c r="B249" s="2"/>
      <c r="E249" s="25"/>
      <c r="F249" s="2"/>
    </row>
    <row r="250" spans="2:6" ht="15.75" customHeight="1" x14ac:dyDescent="0.2">
      <c r="B250" s="2"/>
      <c r="E250" s="25"/>
      <c r="F250" s="2"/>
    </row>
    <row r="251" spans="2:6" ht="15.75" customHeight="1" x14ac:dyDescent="0.2">
      <c r="B251" s="2"/>
      <c r="E251" s="25"/>
      <c r="F251" s="2"/>
    </row>
    <row r="252" spans="2:6" ht="15.75" customHeight="1" x14ac:dyDescent="0.2">
      <c r="B252" s="2"/>
      <c r="E252" s="25"/>
      <c r="F252" s="2"/>
    </row>
    <row r="253" spans="2:6" ht="15.75" customHeight="1" x14ac:dyDescent="0.2">
      <c r="B253" s="2"/>
      <c r="E253" s="25"/>
      <c r="F253" s="2"/>
    </row>
    <row r="254" spans="2:6" ht="15.75" customHeight="1" x14ac:dyDescent="0.2">
      <c r="B254" s="2"/>
      <c r="E254" s="25"/>
      <c r="F254" s="2"/>
    </row>
    <row r="255" spans="2:6" ht="15.75" customHeight="1" x14ac:dyDescent="0.2">
      <c r="B255" s="2"/>
      <c r="E255" s="25"/>
      <c r="F255" s="2"/>
    </row>
    <row r="256" spans="2:6" ht="15.75" customHeight="1" x14ac:dyDescent="0.2">
      <c r="B256" s="2"/>
      <c r="E256" s="25"/>
      <c r="F256" s="2"/>
    </row>
    <row r="257" spans="2:6" ht="15.75" customHeight="1" x14ac:dyDescent="0.2">
      <c r="B257" s="2"/>
      <c r="E257" s="25"/>
      <c r="F257" s="2"/>
    </row>
    <row r="258" spans="2:6" ht="15.75" customHeight="1" x14ac:dyDescent="0.2">
      <c r="B258" s="2"/>
      <c r="E258" s="25"/>
      <c r="F258" s="2"/>
    </row>
    <row r="259" spans="2:6" ht="15.75" customHeight="1" x14ac:dyDescent="0.2">
      <c r="B259" s="2"/>
      <c r="E259" s="25"/>
      <c r="F259" s="2"/>
    </row>
    <row r="260" spans="2:6" ht="15.75" customHeight="1" x14ac:dyDescent="0.2">
      <c r="B260" s="2"/>
      <c r="E260" s="25"/>
      <c r="F260" s="2"/>
    </row>
    <row r="261" spans="2:6" ht="15.75" customHeight="1" x14ac:dyDescent="0.2">
      <c r="B261" s="2"/>
      <c r="E261" s="25"/>
      <c r="F261" s="2"/>
    </row>
    <row r="262" spans="2:6" ht="15.75" customHeight="1" x14ac:dyDescent="0.2">
      <c r="B262" s="2"/>
      <c r="E262" s="25"/>
      <c r="F262" s="2"/>
    </row>
    <row r="263" spans="2:6" ht="15.75" customHeight="1" x14ac:dyDescent="0.2">
      <c r="B263" s="2"/>
      <c r="E263" s="25"/>
      <c r="F263" s="2"/>
    </row>
    <row r="264" spans="2:6" ht="15.75" customHeight="1" x14ac:dyDescent="0.2">
      <c r="B264" s="2"/>
      <c r="E264" s="25"/>
      <c r="F264" s="2"/>
    </row>
    <row r="265" spans="2:6" ht="15.75" customHeight="1" x14ac:dyDescent="0.2">
      <c r="B265" s="2"/>
      <c r="E265" s="25"/>
      <c r="F265" s="2"/>
    </row>
    <row r="266" spans="2:6" ht="15.75" customHeight="1" x14ac:dyDescent="0.2">
      <c r="B266" s="2"/>
      <c r="E266" s="25"/>
      <c r="F266" s="2"/>
    </row>
    <row r="267" spans="2:6" ht="15.75" customHeight="1" x14ac:dyDescent="0.2">
      <c r="B267" s="2"/>
      <c r="E267" s="25"/>
      <c r="F267" s="2"/>
    </row>
    <row r="268" spans="2:6" ht="15.75" customHeight="1" x14ac:dyDescent="0.2">
      <c r="B268" s="2"/>
      <c r="E268" s="25"/>
      <c r="F268" s="2"/>
    </row>
    <row r="269" spans="2:6" ht="15.75" customHeight="1" x14ac:dyDescent="0.2">
      <c r="B269" s="2"/>
      <c r="E269" s="25"/>
      <c r="F269" s="2"/>
    </row>
    <row r="270" spans="2:6" ht="15.75" customHeight="1" x14ac:dyDescent="0.2">
      <c r="B270" s="2"/>
      <c r="E270" s="25"/>
      <c r="F270" s="2"/>
    </row>
    <row r="271" spans="2:6" ht="15.75" customHeight="1" x14ac:dyDescent="0.2">
      <c r="B271" s="2"/>
      <c r="E271" s="25"/>
      <c r="F271" s="2"/>
    </row>
    <row r="272" spans="2:6" ht="15.75" customHeight="1" x14ac:dyDescent="0.2">
      <c r="B272" s="2"/>
      <c r="E272" s="25"/>
      <c r="F272" s="2"/>
    </row>
    <row r="273" spans="2:6" ht="15.75" customHeight="1" x14ac:dyDescent="0.2">
      <c r="B273" s="2"/>
      <c r="E273" s="25"/>
      <c r="F273" s="2"/>
    </row>
    <row r="274" spans="2:6" ht="15.75" customHeight="1" x14ac:dyDescent="0.2">
      <c r="B274" s="2"/>
      <c r="E274" s="25"/>
      <c r="F274" s="2"/>
    </row>
    <row r="275" spans="2:6" ht="15.75" customHeight="1" x14ac:dyDescent="0.2">
      <c r="B275" s="2"/>
      <c r="E275" s="25"/>
      <c r="F275" s="2"/>
    </row>
    <row r="276" spans="2:6" ht="15.75" customHeight="1" x14ac:dyDescent="0.2">
      <c r="B276" s="2"/>
      <c r="E276" s="25"/>
      <c r="F276" s="2"/>
    </row>
    <row r="277" spans="2:6" ht="15.75" customHeight="1" x14ac:dyDescent="0.2">
      <c r="B277" s="2"/>
      <c r="E277" s="25"/>
      <c r="F277" s="2"/>
    </row>
    <row r="278" spans="2:6" ht="15.75" customHeight="1" x14ac:dyDescent="0.2">
      <c r="B278" s="2"/>
      <c r="E278" s="25"/>
      <c r="F278" s="2"/>
    </row>
    <row r="279" spans="2:6" ht="15.75" customHeight="1" x14ac:dyDescent="0.2">
      <c r="B279" s="2"/>
      <c r="E279" s="25"/>
      <c r="F279" s="2"/>
    </row>
    <row r="280" spans="2:6" ht="15.75" customHeight="1" x14ac:dyDescent="0.2">
      <c r="B280" s="2"/>
      <c r="E280" s="25"/>
      <c r="F280" s="2"/>
    </row>
    <row r="281" spans="2:6" ht="15.75" customHeight="1" x14ac:dyDescent="0.2">
      <c r="B281" s="2"/>
      <c r="E281" s="25"/>
      <c r="F281" s="2"/>
    </row>
    <row r="282" spans="2:6" ht="15.75" customHeight="1" x14ac:dyDescent="0.2">
      <c r="B282" s="2"/>
      <c r="E282" s="25"/>
      <c r="F282" s="2"/>
    </row>
    <row r="283" spans="2:6" ht="15.75" customHeight="1" x14ac:dyDescent="0.2">
      <c r="B283" s="2"/>
      <c r="E283" s="25"/>
      <c r="F283" s="2"/>
    </row>
    <row r="284" spans="2:6" ht="15.75" customHeight="1" x14ac:dyDescent="0.2">
      <c r="B284" s="2"/>
      <c r="E284" s="25"/>
      <c r="F284" s="2"/>
    </row>
    <row r="285" spans="2:6" ht="15.75" customHeight="1" x14ac:dyDescent="0.2">
      <c r="B285" s="2"/>
      <c r="E285" s="25"/>
      <c r="F285" s="2"/>
    </row>
    <row r="286" spans="2:6" ht="15.75" customHeight="1" x14ac:dyDescent="0.2">
      <c r="B286" s="2"/>
      <c r="E286" s="25"/>
      <c r="F286" s="2"/>
    </row>
    <row r="287" spans="2:6" ht="15.75" customHeight="1" x14ac:dyDescent="0.2">
      <c r="B287" s="2"/>
      <c r="E287" s="25"/>
      <c r="F287" s="2"/>
    </row>
    <row r="288" spans="2:6" ht="15.75" customHeight="1" x14ac:dyDescent="0.2">
      <c r="B288" s="2"/>
      <c r="E288" s="25"/>
      <c r="F288" s="2"/>
    </row>
    <row r="289" spans="2:6" ht="15.75" customHeight="1" x14ac:dyDescent="0.2">
      <c r="B289" s="2"/>
      <c r="E289" s="25"/>
      <c r="F289" s="2"/>
    </row>
    <row r="290" spans="2:6" ht="15.75" customHeight="1" x14ac:dyDescent="0.2">
      <c r="B290" s="2"/>
      <c r="E290" s="25"/>
      <c r="F290" s="2"/>
    </row>
    <row r="291" spans="2:6" ht="15.75" customHeight="1" x14ac:dyDescent="0.2">
      <c r="B291" s="2"/>
      <c r="E291" s="25"/>
      <c r="F291" s="2"/>
    </row>
    <row r="292" spans="2:6" ht="15.75" customHeight="1" x14ac:dyDescent="0.2">
      <c r="B292" s="2"/>
      <c r="E292" s="25"/>
      <c r="F292" s="2"/>
    </row>
    <row r="293" spans="2:6" ht="15.75" customHeight="1" x14ac:dyDescent="0.2">
      <c r="B293" s="2"/>
      <c r="E293" s="25"/>
      <c r="F293" s="2"/>
    </row>
    <row r="294" spans="2:6" ht="15.75" customHeight="1" x14ac:dyDescent="0.2">
      <c r="B294" s="2"/>
      <c r="E294" s="25"/>
      <c r="F294" s="2"/>
    </row>
    <row r="295" spans="2:6" ht="15.75" customHeight="1" x14ac:dyDescent="0.2">
      <c r="B295" s="2"/>
      <c r="E295" s="25"/>
      <c r="F295" s="2"/>
    </row>
    <row r="296" spans="2:6" ht="15.75" customHeight="1" x14ac:dyDescent="0.2">
      <c r="B296" s="2"/>
      <c r="E296" s="25"/>
      <c r="F296" s="2"/>
    </row>
    <row r="297" spans="2:6" ht="15.75" customHeight="1" x14ac:dyDescent="0.2">
      <c r="B297" s="2"/>
      <c r="E297" s="25"/>
      <c r="F297" s="2"/>
    </row>
    <row r="298" spans="2:6" ht="15.75" customHeight="1" x14ac:dyDescent="0.2">
      <c r="B298" s="2"/>
      <c r="E298" s="25"/>
      <c r="F298" s="2"/>
    </row>
    <row r="299" spans="2:6" ht="15.75" customHeight="1" x14ac:dyDescent="0.2">
      <c r="B299" s="2"/>
      <c r="E299" s="25"/>
      <c r="F299" s="2"/>
    </row>
    <row r="300" spans="2:6" ht="15.75" customHeight="1" x14ac:dyDescent="0.2">
      <c r="B300" s="2"/>
      <c r="E300" s="25"/>
      <c r="F300" s="2"/>
    </row>
    <row r="301" spans="2:6" ht="15.75" customHeight="1" x14ac:dyDescent="0.2">
      <c r="B301" s="2"/>
      <c r="E301" s="25"/>
      <c r="F301" s="2"/>
    </row>
    <row r="302" spans="2:6" ht="15.75" customHeight="1" x14ac:dyDescent="0.2">
      <c r="B302" s="2"/>
      <c r="E302" s="25"/>
      <c r="F302" s="2"/>
    </row>
    <row r="303" spans="2:6" ht="15.75" customHeight="1" x14ac:dyDescent="0.2">
      <c r="B303" s="2"/>
      <c r="E303" s="25"/>
      <c r="F303" s="2"/>
    </row>
    <row r="304" spans="2:6" ht="15.75" customHeight="1" x14ac:dyDescent="0.2">
      <c r="B304" s="2"/>
      <c r="E304" s="25"/>
      <c r="F304" s="2"/>
    </row>
    <row r="305" spans="2:6" ht="15.75" customHeight="1" x14ac:dyDescent="0.2">
      <c r="B305" s="2"/>
      <c r="E305" s="25"/>
      <c r="F305" s="2"/>
    </row>
    <row r="306" spans="2:6" ht="15.75" customHeight="1" x14ac:dyDescent="0.2">
      <c r="B306" s="2"/>
      <c r="E306" s="25"/>
      <c r="F306" s="2"/>
    </row>
    <row r="307" spans="2:6" ht="15.75" customHeight="1" x14ac:dyDescent="0.2">
      <c r="B307" s="2"/>
      <c r="E307" s="25"/>
      <c r="F307" s="2"/>
    </row>
    <row r="308" spans="2:6" ht="15.75" customHeight="1" x14ac:dyDescent="0.2">
      <c r="B308" s="2"/>
      <c r="E308" s="25"/>
      <c r="F308" s="2"/>
    </row>
    <row r="309" spans="2:6" ht="15.75" customHeight="1" x14ac:dyDescent="0.2">
      <c r="B309" s="2"/>
      <c r="E309" s="25"/>
      <c r="F309" s="2"/>
    </row>
    <row r="310" spans="2:6" ht="15.75" customHeight="1" x14ac:dyDescent="0.2">
      <c r="B310" s="2"/>
      <c r="E310" s="25"/>
      <c r="F310" s="2"/>
    </row>
    <row r="311" spans="2:6" ht="15.75" customHeight="1" x14ac:dyDescent="0.2">
      <c r="B311" s="2"/>
      <c r="E311" s="25"/>
      <c r="F311" s="2"/>
    </row>
    <row r="312" spans="2:6" ht="15.75" customHeight="1" x14ac:dyDescent="0.2">
      <c r="B312" s="2"/>
      <c r="E312" s="25"/>
      <c r="F312" s="2"/>
    </row>
    <row r="313" spans="2:6" ht="15.75" customHeight="1" x14ac:dyDescent="0.2">
      <c r="B313" s="2"/>
      <c r="E313" s="25"/>
      <c r="F313" s="2"/>
    </row>
    <row r="314" spans="2:6" ht="15.75" customHeight="1" x14ac:dyDescent="0.2">
      <c r="B314" s="2"/>
      <c r="E314" s="25"/>
      <c r="F314" s="2"/>
    </row>
    <row r="315" spans="2:6" ht="15.75" customHeight="1" x14ac:dyDescent="0.2">
      <c r="B315" s="2"/>
      <c r="E315" s="25"/>
      <c r="F315" s="2"/>
    </row>
    <row r="316" spans="2:6" ht="15.75" customHeight="1" x14ac:dyDescent="0.2">
      <c r="B316" s="2"/>
      <c r="E316" s="25"/>
      <c r="F316" s="2"/>
    </row>
    <row r="317" spans="2:6" ht="15.75" customHeight="1" x14ac:dyDescent="0.2">
      <c r="B317" s="2"/>
      <c r="E317" s="25"/>
      <c r="F317" s="2"/>
    </row>
    <row r="318" spans="2:6" ht="15.75" customHeight="1" x14ac:dyDescent="0.2">
      <c r="B318" s="2"/>
      <c r="E318" s="25"/>
      <c r="F318" s="2"/>
    </row>
    <row r="319" spans="2:6" ht="15.75" customHeight="1" x14ac:dyDescent="0.2">
      <c r="B319" s="2"/>
      <c r="E319" s="25"/>
      <c r="F319" s="2"/>
    </row>
    <row r="320" spans="2:6" ht="15.75" customHeight="1" x14ac:dyDescent="0.2">
      <c r="B320" s="2"/>
      <c r="E320" s="25"/>
      <c r="F320" s="2"/>
    </row>
    <row r="321" spans="2:6" ht="15.75" customHeight="1" x14ac:dyDescent="0.2">
      <c r="B321" s="2"/>
      <c r="E321" s="25"/>
      <c r="F321" s="2"/>
    </row>
    <row r="322" spans="2:6" ht="15.75" customHeight="1" x14ac:dyDescent="0.2">
      <c r="B322" s="2"/>
      <c r="E322" s="25"/>
      <c r="F322" s="2"/>
    </row>
    <row r="323" spans="2:6" ht="15.75" customHeight="1" x14ac:dyDescent="0.2">
      <c r="B323" s="2"/>
      <c r="E323" s="25"/>
      <c r="F323" s="2"/>
    </row>
    <row r="324" spans="2:6" ht="15.75" customHeight="1" x14ac:dyDescent="0.2">
      <c r="B324" s="2"/>
      <c r="E324" s="25"/>
      <c r="F324" s="2"/>
    </row>
    <row r="325" spans="2:6" ht="15.75" customHeight="1" x14ac:dyDescent="0.2">
      <c r="B325" s="2"/>
      <c r="E325" s="25"/>
      <c r="F325" s="2"/>
    </row>
    <row r="326" spans="2:6" ht="15.75" customHeight="1" x14ac:dyDescent="0.2">
      <c r="B326" s="2"/>
      <c r="E326" s="25"/>
      <c r="F326" s="2"/>
    </row>
    <row r="327" spans="2:6" ht="15.75" customHeight="1" x14ac:dyDescent="0.2">
      <c r="B327" s="2"/>
      <c r="E327" s="25"/>
      <c r="F327" s="2"/>
    </row>
    <row r="328" spans="2:6" ht="15.75" customHeight="1" x14ac:dyDescent="0.2">
      <c r="B328" s="2"/>
      <c r="E328" s="25"/>
      <c r="F328" s="2"/>
    </row>
    <row r="329" spans="2:6" ht="15.75" customHeight="1" x14ac:dyDescent="0.2">
      <c r="B329" s="2"/>
      <c r="E329" s="25"/>
      <c r="F329" s="2"/>
    </row>
    <row r="330" spans="2:6" ht="15.75" customHeight="1" x14ac:dyDescent="0.2">
      <c r="B330" s="2"/>
      <c r="E330" s="25"/>
      <c r="F330" s="2"/>
    </row>
    <row r="331" spans="2:6" ht="15.75" customHeight="1" x14ac:dyDescent="0.2">
      <c r="B331" s="2"/>
      <c r="E331" s="25"/>
      <c r="F331" s="2"/>
    </row>
    <row r="332" spans="2:6" ht="15.75" customHeight="1" x14ac:dyDescent="0.2">
      <c r="B332" s="2"/>
      <c r="E332" s="25"/>
      <c r="F332" s="2"/>
    </row>
    <row r="333" spans="2:6" ht="15.75" customHeight="1" x14ac:dyDescent="0.2">
      <c r="B333" s="2"/>
      <c r="E333" s="25"/>
      <c r="F333" s="2"/>
    </row>
    <row r="334" spans="2:6" ht="15.75" customHeight="1" x14ac:dyDescent="0.2">
      <c r="B334" s="2"/>
      <c r="E334" s="25"/>
      <c r="F334" s="2"/>
    </row>
    <row r="335" spans="2:6" ht="15.75" customHeight="1" x14ac:dyDescent="0.2">
      <c r="B335" s="2"/>
      <c r="E335" s="25"/>
      <c r="F335" s="2"/>
    </row>
    <row r="336" spans="2:6" ht="15.75" customHeight="1" x14ac:dyDescent="0.2">
      <c r="B336" s="2"/>
      <c r="E336" s="25"/>
      <c r="F336" s="2"/>
    </row>
    <row r="337" spans="2:6" ht="15.75" customHeight="1" x14ac:dyDescent="0.2">
      <c r="B337" s="2"/>
      <c r="E337" s="25"/>
      <c r="F337" s="2"/>
    </row>
    <row r="338" spans="2:6" ht="15.75" customHeight="1" x14ac:dyDescent="0.2">
      <c r="B338" s="2"/>
      <c r="E338" s="25"/>
      <c r="F338" s="2"/>
    </row>
    <row r="339" spans="2:6" ht="15.75" customHeight="1" x14ac:dyDescent="0.2">
      <c r="B339" s="2"/>
      <c r="E339" s="25"/>
      <c r="F339" s="2"/>
    </row>
    <row r="340" spans="2:6" ht="15.75" customHeight="1" x14ac:dyDescent="0.2">
      <c r="B340" s="2"/>
      <c r="E340" s="25"/>
      <c r="F340" s="2"/>
    </row>
    <row r="341" spans="2:6" ht="15.75" customHeight="1" x14ac:dyDescent="0.2">
      <c r="B341" s="2"/>
      <c r="E341" s="25"/>
      <c r="F341" s="2"/>
    </row>
    <row r="342" spans="2:6" ht="15.75" customHeight="1" x14ac:dyDescent="0.2">
      <c r="B342" s="2"/>
      <c r="E342" s="25"/>
      <c r="F342" s="2"/>
    </row>
    <row r="343" spans="2:6" ht="15.75" customHeight="1" x14ac:dyDescent="0.2">
      <c r="B343" s="2"/>
      <c r="E343" s="25"/>
      <c r="F343" s="2"/>
    </row>
    <row r="344" spans="2:6" ht="15.75" customHeight="1" x14ac:dyDescent="0.2">
      <c r="B344" s="2"/>
      <c r="E344" s="25"/>
      <c r="F344" s="2"/>
    </row>
    <row r="345" spans="2:6" ht="15.75" customHeight="1" x14ac:dyDescent="0.2">
      <c r="B345" s="2"/>
      <c r="E345" s="25"/>
      <c r="F345" s="2"/>
    </row>
    <row r="346" spans="2:6" ht="15.75" customHeight="1" x14ac:dyDescent="0.2">
      <c r="B346" s="2"/>
      <c r="E346" s="25"/>
      <c r="F346" s="2"/>
    </row>
    <row r="347" spans="2:6" ht="15.75" customHeight="1" x14ac:dyDescent="0.2">
      <c r="B347" s="2"/>
      <c r="E347" s="25"/>
      <c r="F347" s="2"/>
    </row>
    <row r="348" spans="2:6" ht="15.75" customHeight="1" x14ac:dyDescent="0.2">
      <c r="B348" s="2"/>
      <c r="E348" s="25"/>
      <c r="F348" s="2"/>
    </row>
    <row r="349" spans="2:6" ht="15.75" customHeight="1" x14ac:dyDescent="0.2">
      <c r="B349" s="2"/>
      <c r="E349" s="25"/>
      <c r="F349" s="2"/>
    </row>
    <row r="350" spans="2:6" ht="15.75" customHeight="1" x14ac:dyDescent="0.2">
      <c r="B350" s="2"/>
      <c r="E350" s="25"/>
      <c r="F350" s="2"/>
    </row>
    <row r="351" spans="2:6" ht="15.75" customHeight="1" x14ac:dyDescent="0.2">
      <c r="B351" s="2"/>
      <c r="E351" s="25"/>
      <c r="F351" s="2"/>
    </row>
    <row r="352" spans="2:6" ht="15.75" customHeight="1" x14ac:dyDescent="0.2">
      <c r="B352" s="2"/>
      <c r="E352" s="25"/>
      <c r="F352" s="2"/>
    </row>
    <row r="353" spans="2:6" ht="15.75" customHeight="1" x14ac:dyDescent="0.2">
      <c r="B353" s="2"/>
      <c r="E353" s="25"/>
      <c r="F353" s="2"/>
    </row>
    <row r="354" spans="2:6" ht="15.75" customHeight="1" x14ac:dyDescent="0.2">
      <c r="B354" s="2"/>
      <c r="E354" s="25"/>
      <c r="F354" s="2"/>
    </row>
    <row r="355" spans="2:6" ht="15.75" customHeight="1" x14ac:dyDescent="0.2">
      <c r="B355" s="2"/>
      <c r="E355" s="25"/>
      <c r="F355" s="2"/>
    </row>
    <row r="356" spans="2:6" ht="15.75" customHeight="1" x14ac:dyDescent="0.2">
      <c r="B356" s="2"/>
      <c r="E356" s="25"/>
      <c r="F356" s="2"/>
    </row>
    <row r="357" spans="2:6" ht="15.75" customHeight="1" x14ac:dyDescent="0.2">
      <c r="B357" s="2"/>
      <c r="E357" s="25"/>
      <c r="F357" s="2"/>
    </row>
    <row r="358" spans="2:6" ht="15.75" customHeight="1" x14ac:dyDescent="0.2">
      <c r="B358" s="2"/>
      <c r="E358" s="25"/>
      <c r="F358" s="2"/>
    </row>
    <row r="359" spans="2:6" ht="15.75" customHeight="1" x14ac:dyDescent="0.2">
      <c r="B359" s="2"/>
      <c r="E359" s="25"/>
      <c r="F359" s="2"/>
    </row>
    <row r="360" spans="2:6" ht="15.75" customHeight="1" x14ac:dyDescent="0.2">
      <c r="B360" s="2"/>
      <c r="E360" s="25"/>
      <c r="F360" s="2"/>
    </row>
    <row r="361" spans="2:6" ht="15.75" customHeight="1" x14ac:dyDescent="0.2">
      <c r="B361" s="2"/>
      <c r="E361" s="25"/>
      <c r="F361" s="2"/>
    </row>
    <row r="362" spans="2:6" ht="15.75" customHeight="1" x14ac:dyDescent="0.2">
      <c r="B362" s="2"/>
      <c r="E362" s="25"/>
      <c r="F362" s="2"/>
    </row>
    <row r="363" spans="2:6" ht="15.75" customHeight="1" x14ac:dyDescent="0.2">
      <c r="B363" s="2"/>
      <c r="E363" s="25"/>
      <c r="F363" s="2"/>
    </row>
    <row r="364" spans="2:6" ht="15.75" customHeight="1" x14ac:dyDescent="0.2">
      <c r="B364" s="2"/>
      <c r="E364" s="25"/>
      <c r="F364" s="2"/>
    </row>
    <row r="365" spans="2:6" ht="15.75" customHeight="1" x14ac:dyDescent="0.2">
      <c r="B365" s="2"/>
      <c r="E365" s="25"/>
      <c r="F365" s="2"/>
    </row>
    <row r="366" spans="2:6" ht="15.75" customHeight="1" x14ac:dyDescent="0.2">
      <c r="B366" s="2"/>
      <c r="E366" s="25"/>
      <c r="F366" s="2"/>
    </row>
    <row r="367" spans="2:6" ht="15.75" customHeight="1" x14ac:dyDescent="0.2">
      <c r="B367" s="2"/>
      <c r="E367" s="25"/>
      <c r="F367" s="2"/>
    </row>
    <row r="368" spans="2:6" ht="15.75" customHeight="1" x14ac:dyDescent="0.2">
      <c r="B368" s="2"/>
      <c r="E368" s="25"/>
      <c r="F368" s="2"/>
    </row>
    <row r="369" spans="2:6" ht="15.75" customHeight="1" x14ac:dyDescent="0.2">
      <c r="B369" s="2"/>
      <c r="E369" s="25"/>
      <c r="F369" s="2"/>
    </row>
    <row r="370" spans="2:6" ht="15.75" customHeight="1" x14ac:dyDescent="0.2">
      <c r="B370" s="2"/>
      <c r="E370" s="25"/>
      <c r="F370" s="2"/>
    </row>
    <row r="371" spans="2:6" ht="15.75" customHeight="1" x14ac:dyDescent="0.2">
      <c r="B371" s="2"/>
      <c r="E371" s="25"/>
      <c r="F371" s="2"/>
    </row>
    <row r="372" spans="2:6" ht="15.75" customHeight="1" x14ac:dyDescent="0.2">
      <c r="B372" s="2"/>
      <c r="E372" s="25"/>
      <c r="F372" s="2"/>
    </row>
    <row r="373" spans="2:6" ht="15.75" customHeight="1" x14ac:dyDescent="0.2">
      <c r="B373" s="2"/>
      <c r="E373" s="25"/>
      <c r="F373" s="2"/>
    </row>
    <row r="374" spans="2:6" ht="15.75" customHeight="1" x14ac:dyDescent="0.2">
      <c r="B374" s="2"/>
      <c r="E374" s="25"/>
      <c r="F374" s="2"/>
    </row>
    <row r="375" spans="2:6" ht="15.75" customHeight="1" x14ac:dyDescent="0.2">
      <c r="B375" s="2"/>
      <c r="E375" s="25"/>
      <c r="F375" s="2"/>
    </row>
    <row r="376" spans="2:6" ht="15.75" customHeight="1" x14ac:dyDescent="0.2">
      <c r="B376" s="2"/>
      <c r="E376" s="25"/>
      <c r="F376" s="2"/>
    </row>
    <row r="377" spans="2:6" ht="15.75" customHeight="1" x14ac:dyDescent="0.2">
      <c r="B377" s="2"/>
      <c r="E377" s="25"/>
      <c r="F377" s="2"/>
    </row>
    <row r="378" spans="2:6" ht="15.75" customHeight="1" x14ac:dyDescent="0.2">
      <c r="B378" s="2"/>
      <c r="E378" s="25"/>
      <c r="F378" s="2"/>
    </row>
    <row r="379" spans="2:6" ht="15.75" customHeight="1" x14ac:dyDescent="0.2">
      <c r="B379" s="2"/>
      <c r="E379" s="25"/>
      <c r="F379" s="2"/>
    </row>
    <row r="380" spans="2:6" ht="15.75" customHeight="1" x14ac:dyDescent="0.2">
      <c r="B380" s="2"/>
      <c r="E380" s="25"/>
      <c r="F380" s="2"/>
    </row>
    <row r="381" spans="2:6" ht="15.75" customHeight="1" x14ac:dyDescent="0.2">
      <c r="B381" s="2"/>
      <c r="E381" s="25"/>
      <c r="F381" s="2"/>
    </row>
    <row r="382" spans="2:6" ht="15.75" customHeight="1" x14ac:dyDescent="0.2">
      <c r="B382" s="2"/>
      <c r="E382" s="25"/>
      <c r="F382" s="2"/>
    </row>
    <row r="383" spans="2:6" ht="15.75" customHeight="1" x14ac:dyDescent="0.2">
      <c r="B383" s="2"/>
      <c r="E383" s="25"/>
      <c r="F383" s="2"/>
    </row>
    <row r="384" spans="2:6" ht="15.75" customHeight="1" x14ac:dyDescent="0.2">
      <c r="B384" s="2"/>
      <c r="E384" s="25"/>
      <c r="F384" s="2"/>
    </row>
    <row r="385" spans="2:6" ht="15.75" customHeight="1" x14ac:dyDescent="0.2">
      <c r="B385" s="2"/>
      <c r="E385" s="25"/>
      <c r="F385" s="2"/>
    </row>
    <row r="386" spans="2:6" ht="15.75" customHeight="1" x14ac:dyDescent="0.2">
      <c r="B386" s="2"/>
      <c r="E386" s="25"/>
      <c r="F386" s="2"/>
    </row>
    <row r="387" spans="2:6" ht="15.75" customHeight="1" x14ac:dyDescent="0.2">
      <c r="B387" s="2"/>
      <c r="E387" s="25"/>
      <c r="F387" s="2"/>
    </row>
    <row r="388" spans="2:6" ht="15.75" customHeight="1" x14ac:dyDescent="0.2">
      <c r="B388" s="2"/>
      <c r="E388" s="25"/>
      <c r="F388" s="2"/>
    </row>
    <row r="389" spans="2:6" ht="15.75" customHeight="1" x14ac:dyDescent="0.2">
      <c r="B389" s="2"/>
      <c r="E389" s="25"/>
      <c r="F389" s="2"/>
    </row>
    <row r="390" spans="2:6" ht="15.75" customHeight="1" x14ac:dyDescent="0.2">
      <c r="B390" s="2"/>
      <c r="E390" s="25"/>
      <c r="F390" s="2"/>
    </row>
    <row r="391" spans="2:6" ht="15.75" customHeight="1" x14ac:dyDescent="0.2">
      <c r="B391" s="2"/>
      <c r="E391" s="25"/>
      <c r="F391" s="2"/>
    </row>
    <row r="392" spans="2:6" ht="15.75" customHeight="1" x14ac:dyDescent="0.2">
      <c r="B392" s="2"/>
      <c r="E392" s="25"/>
      <c r="F392" s="2"/>
    </row>
    <row r="393" spans="2:6" ht="15.75" customHeight="1" x14ac:dyDescent="0.2">
      <c r="B393" s="2"/>
      <c r="E393" s="25"/>
      <c r="F393" s="2"/>
    </row>
    <row r="394" spans="2:6" ht="15.75" customHeight="1" x14ac:dyDescent="0.2">
      <c r="B394" s="2"/>
      <c r="E394" s="25"/>
      <c r="F394" s="2"/>
    </row>
    <row r="395" spans="2:6" ht="15.75" customHeight="1" x14ac:dyDescent="0.2">
      <c r="B395" s="2"/>
      <c r="E395" s="25"/>
      <c r="F395" s="2"/>
    </row>
    <row r="396" spans="2:6" ht="15.75" customHeight="1" x14ac:dyDescent="0.2">
      <c r="B396" s="2"/>
      <c r="E396" s="25"/>
      <c r="F396" s="2"/>
    </row>
    <row r="397" spans="2:6" ht="15.75" customHeight="1" x14ac:dyDescent="0.2">
      <c r="B397" s="2"/>
      <c r="E397" s="25"/>
      <c r="F397" s="2"/>
    </row>
    <row r="398" spans="2:6" ht="15.75" customHeight="1" x14ac:dyDescent="0.2">
      <c r="B398" s="2"/>
      <c r="E398" s="25"/>
      <c r="F398" s="2"/>
    </row>
    <row r="399" spans="2:6" ht="15.75" customHeight="1" x14ac:dyDescent="0.2">
      <c r="B399" s="2"/>
      <c r="E399" s="25"/>
      <c r="F399" s="2"/>
    </row>
    <row r="400" spans="2:6" ht="15.75" customHeight="1" x14ac:dyDescent="0.2">
      <c r="B400" s="2"/>
      <c r="E400" s="25"/>
      <c r="F400" s="2"/>
    </row>
    <row r="401" spans="2:6" ht="15.75" customHeight="1" x14ac:dyDescent="0.2">
      <c r="B401" s="2"/>
      <c r="E401" s="25"/>
      <c r="F401" s="2"/>
    </row>
    <row r="402" spans="2:6" ht="15.75" customHeight="1" x14ac:dyDescent="0.2">
      <c r="B402" s="2"/>
      <c r="E402" s="25"/>
      <c r="F402" s="2"/>
    </row>
    <row r="403" spans="2:6" ht="15.75" customHeight="1" x14ac:dyDescent="0.2">
      <c r="B403" s="2"/>
      <c r="E403" s="25"/>
      <c r="F403" s="2"/>
    </row>
    <row r="404" spans="2:6" ht="15.75" customHeight="1" x14ac:dyDescent="0.2">
      <c r="B404" s="2"/>
      <c r="E404" s="25"/>
      <c r="F404" s="2"/>
    </row>
    <row r="405" spans="2:6" ht="15.75" customHeight="1" x14ac:dyDescent="0.2">
      <c r="B405" s="2"/>
      <c r="E405" s="25"/>
      <c r="F405" s="2"/>
    </row>
    <row r="406" spans="2:6" ht="15.75" customHeight="1" x14ac:dyDescent="0.2">
      <c r="B406" s="2"/>
      <c r="E406" s="25"/>
      <c r="F406" s="2"/>
    </row>
    <row r="407" spans="2:6" ht="15.75" customHeight="1" x14ac:dyDescent="0.2">
      <c r="B407" s="2"/>
      <c r="E407" s="25"/>
      <c r="F407" s="2"/>
    </row>
    <row r="408" spans="2:6" ht="15.75" customHeight="1" x14ac:dyDescent="0.2">
      <c r="B408" s="2"/>
      <c r="E408" s="25"/>
      <c r="F408" s="2"/>
    </row>
    <row r="409" spans="2:6" ht="15.75" customHeight="1" x14ac:dyDescent="0.2">
      <c r="B409" s="2"/>
      <c r="E409" s="25"/>
      <c r="F409" s="2"/>
    </row>
    <row r="410" spans="2:6" ht="15.75" customHeight="1" x14ac:dyDescent="0.2">
      <c r="B410" s="2"/>
      <c r="E410" s="25"/>
      <c r="F410" s="2"/>
    </row>
    <row r="411" spans="2:6" ht="15.75" customHeight="1" x14ac:dyDescent="0.2">
      <c r="B411" s="2"/>
      <c r="E411" s="25"/>
      <c r="F411" s="2"/>
    </row>
    <row r="412" spans="2:6" ht="15.75" customHeight="1" x14ac:dyDescent="0.2">
      <c r="B412" s="2"/>
      <c r="E412" s="25"/>
      <c r="F412" s="2"/>
    </row>
    <row r="413" spans="2:6" ht="15.75" customHeight="1" x14ac:dyDescent="0.2">
      <c r="B413" s="2"/>
      <c r="E413" s="25"/>
      <c r="F413" s="2"/>
    </row>
    <row r="414" spans="2:6" ht="15.75" customHeight="1" x14ac:dyDescent="0.2">
      <c r="B414" s="2"/>
      <c r="E414" s="25"/>
      <c r="F414" s="2"/>
    </row>
    <row r="415" spans="2:6" ht="15.75" customHeight="1" x14ac:dyDescent="0.2">
      <c r="B415" s="2"/>
      <c r="E415" s="25"/>
      <c r="F415" s="2"/>
    </row>
    <row r="416" spans="2:6" ht="15.75" customHeight="1" x14ac:dyDescent="0.2">
      <c r="B416" s="2"/>
      <c r="E416" s="25"/>
      <c r="F416" s="2"/>
    </row>
    <row r="417" spans="2:6" ht="15.75" customHeight="1" x14ac:dyDescent="0.2">
      <c r="B417" s="2"/>
      <c r="E417" s="25"/>
      <c r="F417" s="2"/>
    </row>
    <row r="418" spans="2:6" ht="15.75" customHeight="1" x14ac:dyDescent="0.2">
      <c r="B418" s="2"/>
      <c r="E418" s="25"/>
      <c r="F418" s="2"/>
    </row>
    <row r="419" spans="2:6" ht="15.75" customHeight="1" x14ac:dyDescent="0.2">
      <c r="B419" s="2"/>
      <c r="E419" s="25"/>
      <c r="F419" s="2"/>
    </row>
    <row r="420" spans="2:6" ht="15.75" customHeight="1" x14ac:dyDescent="0.2">
      <c r="B420" s="2"/>
      <c r="E420" s="25"/>
      <c r="F420" s="2"/>
    </row>
    <row r="421" spans="2:6" ht="15.75" customHeight="1" x14ac:dyDescent="0.2">
      <c r="B421" s="2"/>
      <c r="E421" s="25"/>
      <c r="F421" s="2"/>
    </row>
    <row r="422" spans="2:6" ht="15.75" customHeight="1" x14ac:dyDescent="0.2">
      <c r="B422" s="2"/>
      <c r="E422" s="25"/>
      <c r="F422" s="2"/>
    </row>
    <row r="423" spans="2:6" ht="15.75" customHeight="1" x14ac:dyDescent="0.2">
      <c r="B423" s="2"/>
      <c r="E423" s="25"/>
      <c r="F423" s="2"/>
    </row>
    <row r="424" spans="2:6" ht="15.75" customHeight="1" x14ac:dyDescent="0.2">
      <c r="B424" s="2"/>
      <c r="E424" s="25"/>
      <c r="F424" s="2"/>
    </row>
    <row r="425" spans="2:6" ht="15.75" customHeight="1" x14ac:dyDescent="0.2">
      <c r="B425" s="2"/>
      <c r="E425" s="25"/>
      <c r="F425" s="2"/>
    </row>
    <row r="426" spans="2:6" ht="15.75" customHeight="1" x14ac:dyDescent="0.2">
      <c r="B426" s="2"/>
      <c r="E426" s="25"/>
      <c r="F426" s="2"/>
    </row>
    <row r="427" spans="2:6" ht="15.75" customHeight="1" x14ac:dyDescent="0.2">
      <c r="B427" s="2"/>
      <c r="E427" s="25"/>
      <c r="F427" s="2"/>
    </row>
    <row r="428" spans="2:6" ht="15.75" customHeight="1" x14ac:dyDescent="0.2">
      <c r="B428" s="2"/>
      <c r="E428" s="25"/>
      <c r="F428" s="2"/>
    </row>
    <row r="429" spans="2:6" ht="15.75" customHeight="1" x14ac:dyDescent="0.2">
      <c r="B429" s="2"/>
      <c r="E429" s="25"/>
      <c r="F429" s="2"/>
    </row>
    <row r="430" spans="2:6" ht="15.75" customHeight="1" x14ac:dyDescent="0.2">
      <c r="B430" s="2"/>
      <c r="E430" s="25"/>
      <c r="F430" s="2"/>
    </row>
    <row r="431" spans="2:6" ht="15.75" customHeight="1" x14ac:dyDescent="0.2">
      <c r="B431" s="2"/>
      <c r="E431" s="25"/>
      <c r="F431" s="2"/>
    </row>
    <row r="432" spans="2:6" ht="15.75" customHeight="1" x14ac:dyDescent="0.2">
      <c r="B432" s="2"/>
      <c r="E432" s="25"/>
      <c r="F432" s="2"/>
    </row>
    <row r="433" spans="2:6" ht="15.75" customHeight="1" x14ac:dyDescent="0.2">
      <c r="B433" s="2"/>
      <c r="E433" s="25"/>
      <c r="F433" s="2"/>
    </row>
    <row r="434" spans="2:6" ht="15.75" customHeight="1" x14ac:dyDescent="0.2">
      <c r="B434" s="2"/>
      <c r="E434" s="25"/>
      <c r="F434" s="2"/>
    </row>
    <row r="435" spans="2:6" ht="15.75" customHeight="1" x14ac:dyDescent="0.2">
      <c r="B435" s="2"/>
      <c r="E435" s="25"/>
      <c r="F435" s="2"/>
    </row>
    <row r="436" spans="2:6" ht="15.75" customHeight="1" x14ac:dyDescent="0.2">
      <c r="B436" s="2"/>
      <c r="E436" s="25"/>
      <c r="F436" s="2"/>
    </row>
    <row r="437" spans="2:6" ht="15.75" customHeight="1" x14ac:dyDescent="0.2">
      <c r="B437" s="2"/>
      <c r="E437" s="25"/>
      <c r="F437" s="2"/>
    </row>
    <row r="438" spans="2:6" ht="15.75" customHeight="1" x14ac:dyDescent="0.2">
      <c r="B438" s="2"/>
      <c r="E438" s="25"/>
      <c r="F438" s="2"/>
    </row>
    <row r="439" spans="2:6" ht="15.75" customHeight="1" x14ac:dyDescent="0.2">
      <c r="B439" s="2"/>
      <c r="E439" s="25"/>
      <c r="F439" s="2"/>
    </row>
    <row r="440" spans="2:6" ht="15.75" customHeight="1" x14ac:dyDescent="0.2">
      <c r="B440" s="2"/>
      <c r="E440" s="25"/>
      <c r="F440" s="2"/>
    </row>
    <row r="441" spans="2:6" ht="15.75" customHeight="1" x14ac:dyDescent="0.2">
      <c r="B441" s="2"/>
      <c r="E441" s="25"/>
      <c r="F441" s="2"/>
    </row>
    <row r="442" spans="2:6" ht="15.75" customHeight="1" x14ac:dyDescent="0.2">
      <c r="B442" s="2"/>
      <c r="E442" s="25"/>
      <c r="F442" s="2"/>
    </row>
    <row r="443" spans="2:6" ht="15.75" customHeight="1" x14ac:dyDescent="0.2">
      <c r="B443" s="2"/>
      <c r="E443" s="25"/>
      <c r="F443" s="2"/>
    </row>
    <row r="444" spans="2:6" ht="15.75" customHeight="1" x14ac:dyDescent="0.2">
      <c r="B444" s="2"/>
      <c r="E444" s="25"/>
      <c r="F444" s="2"/>
    </row>
    <row r="445" spans="2:6" ht="15.75" customHeight="1" x14ac:dyDescent="0.2">
      <c r="B445" s="2"/>
      <c r="E445" s="25"/>
      <c r="F445" s="2"/>
    </row>
    <row r="446" spans="2:6" ht="15.75" customHeight="1" x14ac:dyDescent="0.2">
      <c r="B446" s="2"/>
      <c r="E446" s="25"/>
      <c r="F446" s="2"/>
    </row>
    <row r="447" spans="2:6" ht="15.75" customHeight="1" x14ac:dyDescent="0.2">
      <c r="B447" s="2"/>
      <c r="E447" s="25"/>
      <c r="F447" s="2"/>
    </row>
    <row r="448" spans="2:6" ht="15.75" customHeight="1" x14ac:dyDescent="0.2">
      <c r="B448" s="2"/>
      <c r="E448" s="25"/>
      <c r="F448" s="2"/>
    </row>
    <row r="449" spans="2:6" ht="15.75" customHeight="1" x14ac:dyDescent="0.2">
      <c r="B449" s="2"/>
      <c r="E449" s="25"/>
      <c r="F449" s="2"/>
    </row>
    <row r="450" spans="2:6" ht="15.75" customHeight="1" x14ac:dyDescent="0.2">
      <c r="B450" s="2"/>
      <c r="E450" s="25"/>
      <c r="F450" s="2"/>
    </row>
    <row r="451" spans="2:6" ht="15.75" customHeight="1" x14ac:dyDescent="0.2">
      <c r="B451" s="2"/>
      <c r="E451" s="25"/>
      <c r="F451" s="2"/>
    </row>
    <row r="452" spans="2:6" ht="15.75" customHeight="1" x14ac:dyDescent="0.2">
      <c r="B452" s="2"/>
      <c r="E452" s="25"/>
      <c r="F452" s="2"/>
    </row>
    <row r="453" spans="2:6" ht="15.75" customHeight="1" x14ac:dyDescent="0.2">
      <c r="B453" s="2"/>
      <c r="E453" s="25"/>
      <c r="F453" s="2"/>
    </row>
    <row r="454" spans="2:6" ht="15.75" customHeight="1" x14ac:dyDescent="0.2">
      <c r="B454" s="2"/>
      <c r="E454" s="25"/>
      <c r="F454" s="2"/>
    </row>
    <row r="455" spans="2:6" ht="15.75" customHeight="1" x14ac:dyDescent="0.2">
      <c r="B455" s="2"/>
      <c r="E455" s="25"/>
      <c r="F455" s="2"/>
    </row>
    <row r="456" spans="2:6" ht="15.75" customHeight="1" x14ac:dyDescent="0.2">
      <c r="B456" s="2"/>
      <c r="E456" s="25"/>
      <c r="F456" s="2"/>
    </row>
    <row r="457" spans="2:6" ht="15.75" customHeight="1" x14ac:dyDescent="0.2">
      <c r="B457" s="2"/>
      <c r="E457" s="25"/>
      <c r="F457" s="2"/>
    </row>
    <row r="458" spans="2:6" ht="15.75" customHeight="1" x14ac:dyDescent="0.2">
      <c r="B458" s="2"/>
      <c r="E458" s="25"/>
      <c r="F458" s="2"/>
    </row>
    <row r="459" spans="2:6" ht="15.75" customHeight="1" x14ac:dyDescent="0.2">
      <c r="B459" s="2"/>
      <c r="E459" s="25"/>
      <c r="F459" s="2"/>
    </row>
    <row r="460" spans="2:6" ht="15.75" customHeight="1" x14ac:dyDescent="0.2">
      <c r="B460" s="2"/>
      <c r="E460" s="25"/>
      <c r="F460" s="2"/>
    </row>
    <row r="461" spans="2:6" ht="15.75" customHeight="1" x14ac:dyDescent="0.2">
      <c r="B461" s="2"/>
      <c r="E461" s="25"/>
      <c r="F461" s="2"/>
    </row>
    <row r="462" spans="2:6" ht="15.75" customHeight="1" x14ac:dyDescent="0.2">
      <c r="B462" s="2"/>
      <c r="E462" s="25"/>
      <c r="F462" s="2"/>
    </row>
    <row r="463" spans="2:6" ht="15.75" customHeight="1" x14ac:dyDescent="0.2">
      <c r="B463" s="2"/>
      <c r="E463" s="25"/>
      <c r="F463" s="2"/>
    </row>
    <row r="464" spans="2:6" ht="15.75" customHeight="1" x14ac:dyDescent="0.2">
      <c r="B464" s="2"/>
      <c r="E464" s="25"/>
      <c r="F464" s="2"/>
    </row>
    <row r="465" spans="2:6" ht="15.75" customHeight="1" x14ac:dyDescent="0.2">
      <c r="B465" s="2"/>
      <c r="E465" s="25"/>
      <c r="F465" s="2"/>
    </row>
    <row r="466" spans="2:6" ht="15.75" customHeight="1" x14ac:dyDescent="0.2">
      <c r="B466" s="2"/>
      <c r="E466" s="25"/>
      <c r="F466" s="2"/>
    </row>
    <row r="467" spans="2:6" ht="15.75" customHeight="1" x14ac:dyDescent="0.2">
      <c r="B467" s="2"/>
      <c r="E467" s="25"/>
      <c r="F467" s="2"/>
    </row>
    <row r="468" spans="2:6" ht="15.75" customHeight="1" x14ac:dyDescent="0.2">
      <c r="B468" s="2"/>
      <c r="E468" s="25"/>
      <c r="F468" s="2"/>
    </row>
    <row r="469" spans="2:6" ht="15.75" customHeight="1" x14ac:dyDescent="0.2">
      <c r="B469" s="2"/>
      <c r="E469" s="25"/>
      <c r="F469" s="2"/>
    </row>
    <row r="470" spans="2:6" ht="15.75" customHeight="1" x14ac:dyDescent="0.2">
      <c r="B470" s="2"/>
      <c r="E470" s="25"/>
      <c r="F470" s="2"/>
    </row>
    <row r="471" spans="2:6" ht="15.75" customHeight="1" x14ac:dyDescent="0.2">
      <c r="B471" s="2"/>
      <c r="E471" s="25"/>
      <c r="F471" s="2"/>
    </row>
    <row r="472" spans="2:6" ht="15.75" customHeight="1" x14ac:dyDescent="0.2">
      <c r="B472" s="2"/>
      <c r="E472" s="25"/>
      <c r="F472" s="2"/>
    </row>
    <row r="473" spans="2:6" ht="15.75" customHeight="1" x14ac:dyDescent="0.2">
      <c r="B473" s="2"/>
      <c r="E473" s="25"/>
      <c r="F473" s="2"/>
    </row>
    <row r="474" spans="2:6" ht="15.75" customHeight="1" x14ac:dyDescent="0.2">
      <c r="B474" s="2"/>
      <c r="E474" s="25"/>
      <c r="F474" s="2"/>
    </row>
    <row r="475" spans="2:6" ht="15.75" customHeight="1" x14ac:dyDescent="0.2">
      <c r="B475" s="2"/>
      <c r="E475" s="25"/>
      <c r="F475" s="2"/>
    </row>
    <row r="476" spans="2:6" ht="15.75" customHeight="1" x14ac:dyDescent="0.2">
      <c r="B476" s="2"/>
      <c r="E476" s="25"/>
      <c r="F476" s="2"/>
    </row>
    <row r="477" spans="2:6" ht="15.75" customHeight="1" x14ac:dyDescent="0.2">
      <c r="B477" s="2"/>
      <c r="E477" s="25"/>
      <c r="F477" s="2"/>
    </row>
    <row r="478" spans="2:6" ht="15.75" customHeight="1" x14ac:dyDescent="0.2">
      <c r="B478" s="2"/>
      <c r="E478" s="25"/>
      <c r="F478" s="2"/>
    </row>
    <row r="479" spans="2:6" ht="15.75" customHeight="1" x14ac:dyDescent="0.2">
      <c r="B479" s="2"/>
      <c r="E479" s="25"/>
      <c r="F479" s="2"/>
    </row>
    <row r="480" spans="2:6" ht="15.75" customHeight="1" x14ac:dyDescent="0.2">
      <c r="B480" s="2"/>
      <c r="E480" s="25"/>
      <c r="F480" s="2"/>
    </row>
    <row r="481" spans="2:6" ht="15.75" customHeight="1" x14ac:dyDescent="0.2">
      <c r="B481" s="2"/>
      <c r="E481" s="25"/>
      <c r="F481" s="2"/>
    </row>
    <row r="482" spans="2:6" ht="15.75" customHeight="1" x14ac:dyDescent="0.2">
      <c r="B482" s="2"/>
      <c r="E482" s="25"/>
      <c r="F482" s="2"/>
    </row>
    <row r="483" spans="2:6" ht="15.75" customHeight="1" x14ac:dyDescent="0.2">
      <c r="B483" s="2"/>
      <c r="E483" s="25"/>
      <c r="F483" s="2"/>
    </row>
    <row r="484" spans="2:6" ht="15.75" customHeight="1" x14ac:dyDescent="0.2">
      <c r="B484" s="2"/>
      <c r="E484" s="25"/>
      <c r="F484" s="2"/>
    </row>
    <row r="485" spans="2:6" ht="15.75" customHeight="1" x14ac:dyDescent="0.2">
      <c r="B485" s="2"/>
      <c r="E485" s="25"/>
      <c r="F485" s="2"/>
    </row>
    <row r="486" spans="2:6" ht="15.75" customHeight="1" x14ac:dyDescent="0.2">
      <c r="B486" s="2"/>
      <c r="E486" s="25"/>
      <c r="F486" s="2"/>
    </row>
    <row r="487" spans="2:6" ht="15.75" customHeight="1" x14ac:dyDescent="0.2">
      <c r="B487" s="2"/>
      <c r="E487" s="25"/>
      <c r="F487" s="2"/>
    </row>
    <row r="488" spans="2:6" ht="15.75" customHeight="1" x14ac:dyDescent="0.2">
      <c r="B488" s="2"/>
      <c r="E488" s="25"/>
      <c r="F488" s="2"/>
    </row>
    <row r="489" spans="2:6" ht="15.75" customHeight="1" x14ac:dyDescent="0.2">
      <c r="B489" s="2"/>
      <c r="E489" s="25"/>
      <c r="F489" s="2"/>
    </row>
    <row r="490" spans="2:6" ht="15.75" customHeight="1" x14ac:dyDescent="0.2">
      <c r="B490" s="2"/>
      <c r="E490" s="25"/>
      <c r="F490" s="2"/>
    </row>
    <row r="491" spans="2:6" ht="15.75" customHeight="1" x14ac:dyDescent="0.2">
      <c r="B491" s="2"/>
      <c r="E491" s="25"/>
      <c r="F491" s="2"/>
    </row>
    <row r="492" spans="2:6" ht="15.75" customHeight="1" x14ac:dyDescent="0.2">
      <c r="B492" s="2"/>
      <c r="E492" s="25"/>
      <c r="F492" s="2"/>
    </row>
    <row r="493" spans="2:6" ht="15.75" customHeight="1" x14ac:dyDescent="0.2">
      <c r="B493" s="2"/>
      <c r="E493" s="25"/>
      <c r="F493" s="2"/>
    </row>
    <row r="494" spans="2:6" ht="15.75" customHeight="1" x14ac:dyDescent="0.2">
      <c r="B494" s="2"/>
      <c r="E494" s="25"/>
      <c r="F494" s="2"/>
    </row>
    <row r="495" spans="2:6" ht="15.75" customHeight="1" x14ac:dyDescent="0.2">
      <c r="B495" s="2"/>
      <c r="E495" s="25"/>
      <c r="F495" s="2"/>
    </row>
    <row r="496" spans="2:6" ht="15.75" customHeight="1" x14ac:dyDescent="0.2">
      <c r="B496" s="2"/>
      <c r="E496" s="25"/>
      <c r="F496" s="2"/>
    </row>
    <row r="497" spans="2:6" ht="15.75" customHeight="1" x14ac:dyDescent="0.2">
      <c r="B497" s="2"/>
      <c r="E497" s="25"/>
      <c r="F497" s="2"/>
    </row>
    <row r="498" spans="2:6" ht="15.75" customHeight="1" x14ac:dyDescent="0.2">
      <c r="B498" s="2"/>
      <c r="E498" s="25"/>
      <c r="F498" s="2"/>
    </row>
    <row r="499" spans="2:6" ht="15.75" customHeight="1" x14ac:dyDescent="0.2">
      <c r="B499" s="2"/>
      <c r="E499" s="25"/>
      <c r="F499" s="2"/>
    </row>
    <row r="500" spans="2:6" ht="15.75" customHeight="1" x14ac:dyDescent="0.2">
      <c r="B500" s="2"/>
      <c r="E500" s="25"/>
      <c r="F500" s="2"/>
    </row>
    <row r="501" spans="2:6" ht="15.75" customHeight="1" x14ac:dyDescent="0.2">
      <c r="B501" s="2"/>
      <c r="E501" s="25"/>
      <c r="F501" s="2"/>
    </row>
    <row r="502" spans="2:6" ht="15.75" customHeight="1" x14ac:dyDescent="0.2">
      <c r="B502" s="2"/>
      <c r="E502" s="25"/>
      <c r="F502" s="2"/>
    </row>
    <row r="503" spans="2:6" ht="15.75" customHeight="1" x14ac:dyDescent="0.2">
      <c r="B503" s="2"/>
      <c r="E503" s="25"/>
      <c r="F503" s="2"/>
    </row>
    <row r="504" spans="2:6" ht="15.75" customHeight="1" x14ac:dyDescent="0.2">
      <c r="B504" s="2"/>
      <c r="E504" s="25"/>
      <c r="F504" s="2"/>
    </row>
    <row r="505" spans="2:6" ht="15.75" customHeight="1" x14ac:dyDescent="0.2">
      <c r="B505" s="2"/>
      <c r="E505" s="25"/>
      <c r="F505" s="2"/>
    </row>
    <row r="506" spans="2:6" ht="15.75" customHeight="1" x14ac:dyDescent="0.2">
      <c r="B506" s="2"/>
      <c r="E506" s="25"/>
      <c r="F506" s="2"/>
    </row>
    <row r="507" spans="2:6" ht="15.75" customHeight="1" x14ac:dyDescent="0.2">
      <c r="B507" s="2"/>
      <c r="E507" s="25"/>
      <c r="F507" s="2"/>
    </row>
    <row r="508" spans="2:6" ht="15.75" customHeight="1" x14ac:dyDescent="0.2">
      <c r="B508" s="2"/>
      <c r="E508" s="25"/>
      <c r="F508" s="2"/>
    </row>
    <row r="509" spans="2:6" ht="15.75" customHeight="1" x14ac:dyDescent="0.2">
      <c r="B509" s="2"/>
      <c r="E509" s="25"/>
      <c r="F509" s="2"/>
    </row>
    <row r="510" spans="2:6" ht="15.75" customHeight="1" x14ac:dyDescent="0.2">
      <c r="B510" s="2"/>
      <c r="E510" s="25"/>
      <c r="F510" s="2"/>
    </row>
    <row r="511" spans="2:6" ht="15.75" customHeight="1" x14ac:dyDescent="0.2">
      <c r="B511" s="2"/>
      <c r="E511" s="25"/>
      <c r="F511" s="2"/>
    </row>
    <row r="512" spans="2:6" ht="15.75" customHeight="1" x14ac:dyDescent="0.2">
      <c r="B512" s="2"/>
      <c r="E512" s="25"/>
      <c r="F512" s="2"/>
    </row>
    <row r="513" spans="2:6" ht="15.75" customHeight="1" x14ac:dyDescent="0.2">
      <c r="B513" s="2"/>
      <c r="E513" s="25"/>
      <c r="F513" s="2"/>
    </row>
    <row r="514" spans="2:6" ht="15.75" customHeight="1" x14ac:dyDescent="0.2">
      <c r="B514" s="2"/>
      <c r="E514" s="25"/>
      <c r="F514" s="2"/>
    </row>
    <row r="515" spans="2:6" ht="15.75" customHeight="1" x14ac:dyDescent="0.2">
      <c r="B515" s="2"/>
      <c r="E515" s="25"/>
      <c r="F515" s="2"/>
    </row>
    <row r="516" spans="2:6" ht="15.75" customHeight="1" x14ac:dyDescent="0.2">
      <c r="B516" s="2"/>
      <c r="E516" s="25"/>
      <c r="F516" s="2"/>
    </row>
    <row r="517" spans="2:6" ht="15.75" customHeight="1" x14ac:dyDescent="0.2">
      <c r="B517" s="2"/>
      <c r="E517" s="25"/>
      <c r="F517" s="2"/>
    </row>
    <row r="518" spans="2:6" ht="15.75" customHeight="1" x14ac:dyDescent="0.2">
      <c r="B518" s="2"/>
      <c r="E518" s="25"/>
      <c r="F518" s="2"/>
    </row>
    <row r="519" spans="2:6" ht="15.75" customHeight="1" x14ac:dyDescent="0.2">
      <c r="B519" s="2"/>
      <c r="E519" s="25"/>
      <c r="F519" s="2"/>
    </row>
    <row r="520" spans="2:6" ht="15.75" customHeight="1" x14ac:dyDescent="0.2">
      <c r="B520" s="2"/>
      <c r="E520" s="25"/>
      <c r="F520" s="2"/>
    </row>
    <row r="521" spans="2:6" ht="15.75" customHeight="1" x14ac:dyDescent="0.2">
      <c r="B521" s="2"/>
      <c r="E521" s="25"/>
      <c r="F521" s="2"/>
    </row>
    <row r="522" spans="2:6" ht="15.75" customHeight="1" x14ac:dyDescent="0.2">
      <c r="B522" s="2"/>
      <c r="E522" s="25"/>
      <c r="F522" s="2"/>
    </row>
    <row r="523" spans="2:6" ht="15.75" customHeight="1" x14ac:dyDescent="0.2">
      <c r="B523" s="2"/>
      <c r="E523" s="25"/>
      <c r="F523" s="2"/>
    </row>
    <row r="524" spans="2:6" ht="15.75" customHeight="1" x14ac:dyDescent="0.2">
      <c r="B524" s="2"/>
      <c r="E524" s="25"/>
      <c r="F524" s="2"/>
    </row>
    <row r="525" spans="2:6" ht="15.75" customHeight="1" x14ac:dyDescent="0.2">
      <c r="B525" s="2"/>
      <c r="E525" s="25"/>
      <c r="F525" s="2"/>
    </row>
    <row r="526" spans="2:6" ht="15.75" customHeight="1" x14ac:dyDescent="0.2">
      <c r="B526" s="2"/>
      <c r="E526" s="25"/>
      <c r="F526" s="2"/>
    </row>
    <row r="527" spans="2:6" ht="15.75" customHeight="1" x14ac:dyDescent="0.2">
      <c r="B527" s="2"/>
      <c r="E527" s="25"/>
      <c r="F527" s="2"/>
    </row>
    <row r="528" spans="2:6" ht="15.75" customHeight="1" x14ac:dyDescent="0.2">
      <c r="B528" s="2"/>
      <c r="E528" s="25"/>
      <c r="F528" s="2"/>
    </row>
    <row r="529" spans="2:6" ht="15.75" customHeight="1" x14ac:dyDescent="0.2">
      <c r="B529" s="2"/>
      <c r="E529" s="25"/>
      <c r="F529" s="2"/>
    </row>
    <row r="530" spans="2:6" ht="15.75" customHeight="1" x14ac:dyDescent="0.2">
      <c r="B530" s="2"/>
      <c r="E530" s="25"/>
      <c r="F530" s="2"/>
    </row>
    <row r="531" spans="2:6" ht="15.75" customHeight="1" x14ac:dyDescent="0.2">
      <c r="B531" s="2"/>
      <c r="E531" s="25"/>
      <c r="F531" s="2"/>
    </row>
    <row r="532" spans="2:6" ht="15.75" customHeight="1" x14ac:dyDescent="0.2">
      <c r="B532" s="2"/>
      <c r="E532" s="25"/>
      <c r="F532" s="2"/>
    </row>
    <row r="533" spans="2:6" ht="15.75" customHeight="1" x14ac:dyDescent="0.2">
      <c r="B533" s="2"/>
      <c r="E533" s="25"/>
      <c r="F533" s="2"/>
    </row>
    <row r="534" spans="2:6" ht="15.75" customHeight="1" x14ac:dyDescent="0.2">
      <c r="B534" s="2"/>
      <c r="E534" s="25"/>
      <c r="F534" s="2"/>
    </row>
    <row r="535" spans="2:6" ht="15.75" customHeight="1" x14ac:dyDescent="0.2">
      <c r="B535" s="2"/>
      <c r="E535" s="25"/>
      <c r="F535" s="2"/>
    </row>
    <row r="536" spans="2:6" ht="15.75" customHeight="1" x14ac:dyDescent="0.2">
      <c r="B536" s="2"/>
      <c r="E536" s="25"/>
      <c r="F536" s="2"/>
    </row>
    <row r="537" spans="2:6" ht="15.75" customHeight="1" x14ac:dyDescent="0.2">
      <c r="B537" s="2"/>
      <c r="E537" s="25"/>
      <c r="F537" s="2"/>
    </row>
    <row r="538" spans="2:6" ht="15.75" customHeight="1" x14ac:dyDescent="0.2">
      <c r="B538" s="2"/>
      <c r="E538" s="25"/>
      <c r="F538" s="2"/>
    </row>
    <row r="539" spans="2:6" ht="15.75" customHeight="1" x14ac:dyDescent="0.2">
      <c r="B539" s="2"/>
      <c r="E539" s="25"/>
      <c r="F539" s="2"/>
    </row>
    <row r="540" spans="2:6" ht="15.75" customHeight="1" x14ac:dyDescent="0.2">
      <c r="B540" s="2"/>
      <c r="E540" s="25"/>
      <c r="F540" s="2"/>
    </row>
    <row r="541" spans="2:6" ht="15.75" customHeight="1" x14ac:dyDescent="0.2">
      <c r="B541" s="2"/>
      <c r="E541" s="25"/>
      <c r="F541" s="2"/>
    </row>
    <row r="542" spans="2:6" ht="15.75" customHeight="1" x14ac:dyDescent="0.2">
      <c r="B542" s="2"/>
      <c r="E542" s="25"/>
      <c r="F542" s="2"/>
    </row>
    <row r="543" spans="2:6" ht="15.75" customHeight="1" x14ac:dyDescent="0.2">
      <c r="B543" s="2"/>
      <c r="E543" s="25"/>
      <c r="F543" s="2"/>
    </row>
    <row r="544" spans="2:6" ht="15.75" customHeight="1" x14ac:dyDescent="0.2">
      <c r="B544" s="2"/>
      <c r="E544" s="25"/>
      <c r="F544" s="2"/>
    </row>
    <row r="545" spans="2:6" ht="15.75" customHeight="1" x14ac:dyDescent="0.2">
      <c r="B545" s="2"/>
      <c r="E545" s="25"/>
      <c r="F545" s="2"/>
    </row>
    <row r="546" spans="2:6" ht="15.75" customHeight="1" x14ac:dyDescent="0.2">
      <c r="B546" s="2"/>
      <c r="E546" s="25"/>
      <c r="F546" s="2"/>
    </row>
    <row r="547" spans="2:6" ht="15.75" customHeight="1" x14ac:dyDescent="0.2">
      <c r="B547" s="2"/>
      <c r="E547" s="25"/>
      <c r="F547" s="2"/>
    </row>
    <row r="548" spans="2:6" ht="15.75" customHeight="1" x14ac:dyDescent="0.2">
      <c r="B548" s="2"/>
      <c r="E548" s="25"/>
      <c r="F548" s="2"/>
    </row>
    <row r="549" spans="2:6" ht="15.75" customHeight="1" x14ac:dyDescent="0.2">
      <c r="B549" s="2"/>
      <c r="E549" s="25"/>
      <c r="F549" s="2"/>
    </row>
    <row r="550" spans="2:6" ht="15.75" customHeight="1" x14ac:dyDescent="0.2">
      <c r="B550" s="2"/>
      <c r="E550" s="25"/>
      <c r="F550" s="2"/>
    </row>
    <row r="551" spans="2:6" ht="15.75" customHeight="1" x14ac:dyDescent="0.2">
      <c r="B551" s="2"/>
      <c r="E551" s="25"/>
      <c r="F551" s="2"/>
    </row>
    <row r="552" spans="2:6" ht="15.75" customHeight="1" x14ac:dyDescent="0.2">
      <c r="B552" s="2"/>
      <c r="E552" s="25"/>
      <c r="F552" s="2"/>
    </row>
    <row r="553" spans="2:6" ht="15.75" customHeight="1" x14ac:dyDescent="0.2">
      <c r="B553" s="2"/>
      <c r="E553" s="25"/>
      <c r="F553" s="2"/>
    </row>
    <row r="554" spans="2:6" ht="15.75" customHeight="1" x14ac:dyDescent="0.2">
      <c r="B554" s="2"/>
      <c r="E554" s="25"/>
      <c r="F554" s="2"/>
    </row>
    <row r="555" spans="2:6" ht="15.75" customHeight="1" x14ac:dyDescent="0.2">
      <c r="B555" s="2"/>
      <c r="E555" s="25"/>
      <c r="F555" s="2"/>
    </row>
    <row r="556" spans="2:6" ht="15.75" customHeight="1" x14ac:dyDescent="0.2">
      <c r="B556" s="2"/>
      <c r="E556" s="25"/>
      <c r="F556" s="2"/>
    </row>
    <row r="557" spans="2:6" ht="15.75" customHeight="1" x14ac:dyDescent="0.2">
      <c r="B557" s="2"/>
      <c r="E557" s="25"/>
      <c r="F557" s="2"/>
    </row>
    <row r="558" spans="2:6" ht="15.75" customHeight="1" x14ac:dyDescent="0.2">
      <c r="B558" s="2"/>
      <c r="E558" s="25"/>
      <c r="F558" s="2"/>
    </row>
    <row r="559" spans="2:6" ht="15.75" customHeight="1" x14ac:dyDescent="0.2">
      <c r="B559" s="2"/>
      <c r="E559" s="25"/>
      <c r="F559" s="2"/>
    </row>
    <row r="560" spans="2:6" ht="15.75" customHeight="1" x14ac:dyDescent="0.2">
      <c r="B560" s="2"/>
      <c r="E560" s="25"/>
      <c r="F560" s="2"/>
    </row>
    <row r="561" spans="2:6" ht="15.75" customHeight="1" x14ac:dyDescent="0.2">
      <c r="B561" s="2"/>
      <c r="E561" s="25"/>
      <c r="F561" s="2"/>
    </row>
    <row r="562" spans="2:6" ht="15.75" customHeight="1" x14ac:dyDescent="0.2">
      <c r="B562" s="2"/>
      <c r="E562" s="25"/>
      <c r="F562" s="2"/>
    </row>
    <row r="563" spans="2:6" ht="15.75" customHeight="1" x14ac:dyDescent="0.2">
      <c r="B563" s="2"/>
      <c r="E563" s="25"/>
      <c r="F563" s="2"/>
    </row>
    <row r="564" spans="2:6" ht="15.75" customHeight="1" x14ac:dyDescent="0.2">
      <c r="B564" s="2"/>
      <c r="E564" s="25"/>
      <c r="F564" s="2"/>
    </row>
    <row r="565" spans="2:6" ht="15.75" customHeight="1" x14ac:dyDescent="0.2">
      <c r="B565" s="2"/>
      <c r="E565" s="25"/>
      <c r="F565" s="2"/>
    </row>
    <row r="566" spans="2:6" ht="15.75" customHeight="1" x14ac:dyDescent="0.2">
      <c r="B566" s="2"/>
      <c r="E566" s="25"/>
      <c r="F566" s="2"/>
    </row>
    <row r="567" spans="2:6" ht="15.75" customHeight="1" x14ac:dyDescent="0.2">
      <c r="B567" s="2"/>
      <c r="E567" s="25"/>
      <c r="F567" s="2"/>
    </row>
    <row r="568" spans="2:6" ht="15.75" customHeight="1" x14ac:dyDescent="0.2">
      <c r="B568" s="2"/>
      <c r="E568" s="25"/>
      <c r="F568" s="2"/>
    </row>
    <row r="569" spans="2:6" ht="15.75" customHeight="1" x14ac:dyDescent="0.2">
      <c r="B569" s="2"/>
      <c r="E569" s="25"/>
      <c r="F569" s="2"/>
    </row>
    <row r="570" spans="2:6" ht="15.75" customHeight="1" x14ac:dyDescent="0.2">
      <c r="B570" s="2"/>
      <c r="E570" s="25"/>
      <c r="F570" s="2"/>
    </row>
    <row r="571" spans="2:6" ht="15.75" customHeight="1" x14ac:dyDescent="0.2">
      <c r="B571" s="2"/>
      <c r="E571" s="25"/>
      <c r="F571" s="2"/>
    </row>
    <row r="572" spans="2:6" ht="15.75" customHeight="1" x14ac:dyDescent="0.2">
      <c r="B572" s="2"/>
      <c r="E572" s="25"/>
      <c r="F572" s="2"/>
    </row>
    <row r="573" spans="2:6" ht="15.75" customHeight="1" x14ac:dyDescent="0.2">
      <c r="B573" s="2"/>
      <c r="E573" s="25"/>
      <c r="F573" s="2"/>
    </row>
    <row r="574" spans="2:6" ht="15.75" customHeight="1" x14ac:dyDescent="0.2">
      <c r="B574" s="2"/>
      <c r="E574" s="25"/>
      <c r="F574" s="2"/>
    </row>
    <row r="575" spans="2:6" ht="15.75" customHeight="1" x14ac:dyDescent="0.2">
      <c r="B575" s="2"/>
      <c r="E575" s="25"/>
      <c r="F575" s="2"/>
    </row>
    <row r="576" spans="2:6" ht="15.75" customHeight="1" x14ac:dyDescent="0.2">
      <c r="B576" s="2"/>
      <c r="E576" s="25"/>
      <c r="F576" s="2"/>
    </row>
    <row r="577" spans="2:6" ht="15.75" customHeight="1" x14ac:dyDescent="0.2">
      <c r="B577" s="2"/>
      <c r="E577" s="25"/>
      <c r="F577" s="2"/>
    </row>
    <row r="578" spans="2:6" ht="15.75" customHeight="1" x14ac:dyDescent="0.2">
      <c r="B578" s="2"/>
      <c r="E578" s="25"/>
      <c r="F578" s="2"/>
    </row>
    <row r="579" spans="2:6" ht="15.75" customHeight="1" x14ac:dyDescent="0.2">
      <c r="B579" s="2"/>
      <c r="E579" s="25"/>
      <c r="F579" s="2"/>
    </row>
    <row r="580" spans="2:6" ht="15.75" customHeight="1" x14ac:dyDescent="0.2">
      <c r="B580" s="2"/>
      <c r="E580" s="25"/>
      <c r="F580" s="2"/>
    </row>
    <row r="581" spans="2:6" ht="15.75" customHeight="1" x14ac:dyDescent="0.2">
      <c r="B581" s="2"/>
      <c r="E581" s="25"/>
      <c r="F581" s="2"/>
    </row>
    <row r="582" spans="2:6" ht="15.75" customHeight="1" x14ac:dyDescent="0.2">
      <c r="B582" s="2"/>
      <c r="E582" s="25"/>
      <c r="F582" s="2"/>
    </row>
    <row r="583" spans="2:6" ht="15.75" customHeight="1" x14ac:dyDescent="0.2">
      <c r="B583" s="2"/>
      <c r="E583" s="25"/>
      <c r="F583" s="2"/>
    </row>
    <row r="584" spans="2:6" ht="15.75" customHeight="1" x14ac:dyDescent="0.2">
      <c r="B584" s="2"/>
      <c r="E584" s="25"/>
      <c r="F584" s="2"/>
    </row>
    <row r="585" spans="2:6" ht="15.75" customHeight="1" x14ac:dyDescent="0.2">
      <c r="B585" s="2"/>
      <c r="E585" s="25"/>
      <c r="F585" s="2"/>
    </row>
    <row r="586" spans="2:6" ht="15.75" customHeight="1" x14ac:dyDescent="0.2">
      <c r="B586" s="2"/>
      <c r="E586" s="25"/>
      <c r="F586" s="2"/>
    </row>
    <row r="587" spans="2:6" ht="15.75" customHeight="1" x14ac:dyDescent="0.2">
      <c r="B587" s="2"/>
      <c r="E587" s="25"/>
      <c r="F587" s="2"/>
    </row>
    <row r="588" spans="2:6" ht="15.75" customHeight="1" x14ac:dyDescent="0.2">
      <c r="B588" s="2"/>
      <c r="E588" s="25"/>
      <c r="F588" s="2"/>
    </row>
    <row r="589" spans="2:6" ht="15.75" customHeight="1" x14ac:dyDescent="0.2">
      <c r="B589" s="2"/>
      <c r="E589" s="25"/>
      <c r="F589" s="2"/>
    </row>
    <row r="590" spans="2:6" ht="15.75" customHeight="1" x14ac:dyDescent="0.2">
      <c r="B590" s="2"/>
      <c r="E590" s="25"/>
      <c r="F590" s="2"/>
    </row>
    <row r="591" spans="2:6" ht="15.75" customHeight="1" x14ac:dyDescent="0.2">
      <c r="B591" s="2"/>
      <c r="E591" s="25"/>
      <c r="F591" s="2"/>
    </row>
    <row r="592" spans="2:6" ht="15.75" customHeight="1" x14ac:dyDescent="0.2">
      <c r="B592" s="2"/>
      <c r="E592" s="25"/>
      <c r="F592" s="2"/>
    </row>
    <row r="593" spans="2:6" ht="15.75" customHeight="1" x14ac:dyDescent="0.2">
      <c r="B593" s="2"/>
      <c r="E593" s="25"/>
      <c r="F593" s="2"/>
    </row>
    <row r="594" spans="2:6" ht="15.75" customHeight="1" x14ac:dyDescent="0.2">
      <c r="B594" s="2"/>
      <c r="E594" s="25"/>
      <c r="F594" s="2"/>
    </row>
    <row r="595" spans="2:6" ht="15.75" customHeight="1" x14ac:dyDescent="0.2">
      <c r="B595" s="2"/>
      <c r="E595" s="25"/>
      <c r="F595" s="2"/>
    </row>
    <row r="596" spans="2:6" ht="15.75" customHeight="1" x14ac:dyDescent="0.2">
      <c r="B596" s="2"/>
      <c r="E596" s="25"/>
      <c r="F596" s="2"/>
    </row>
    <row r="597" spans="2:6" ht="15.75" customHeight="1" x14ac:dyDescent="0.2">
      <c r="B597" s="2"/>
      <c r="E597" s="25"/>
      <c r="F597" s="2"/>
    </row>
    <row r="598" spans="2:6" ht="15.75" customHeight="1" x14ac:dyDescent="0.2">
      <c r="B598" s="2"/>
      <c r="E598" s="25"/>
      <c r="F598" s="2"/>
    </row>
    <row r="599" spans="2:6" ht="15.75" customHeight="1" x14ac:dyDescent="0.2">
      <c r="B599" s="2"/>
      <c r="E599" s="25"/>
      <c r="F599" s="2"/>
    </row>
    <row r="600" spans="2:6" ht="15.75" customHeight="1" x14ac:dyDescent="0.2">
      <c r="B600" s="2"/>
      <c r="E600" s="25"/>
      <c r="F600" s="2"/>
    </row>
    <row r="601" spans="2:6" ht="15.75" customHeight="1" x14ac:dyDescent="0.2">
      <c r="B601" s="2"/>
      <c r="E601" s="25"/>
      <c r="F601" s="2"/>
    </row>
    <row r="602" spans="2:6" ht="15.75" customHeight="1" x14ac:dyDescent="0.2">
      <c r="B602" s="2"/>
      <c r="E602" s="25"/>
      <c r="F602" s="2"/>
    </row>
    <row r="603" spans="2:6" ht="15.75" customHeight="1" x14ac:dyDescent="0.2">
      <c r="B603" s="2"/>
      <c r="E603" s="25"/>
      <c r="F603" s="2"/>
    </row>
    <row r="604" spans="2:6" ht="15.75" customHeight="1" x14ac:dyDescent="0.2">
      <c r="B604" s="2"/>
      <c r="E604" s="25"/>
      <c r="F604" s="2"/>
    </row>
    <row r="605" spans="2:6" ht="15.75" customHeight="1" x14ac:dyDescent="0.2">
      <c r="B605" s="2"/>
      <c r="E605" s="25"/>
      <c r="F605" s="2"/>
    </row>
    <row r="606" spans="2:6" ht="15.75" customHeight="1" x14ac:dyDescent="0.2">
      <c r="B606" s="2"/>
      <c r="E606" s="25"/>
      <c r="F606" s="2"/>
    </row>
    <row r="607" spans="2:6" ht="15.75" customHeight="1" x14ac:dyDescent="0.2">
      <c r="B607" s="2"/>
      <c r="E607" s="25"/>
      <c r="F607" s="2"/>
    </row>
    <row r="608" spans="2:6" ht="15.75" customHeight="1" x14ac:dyDescent="0.2">
      <c r="B608" s="2"/>
      <c r="E608" s="25"/>
      <c r="F608" s="2"/>
    </row>
    <row r="609" spans="2:6" ht="15.75" customHeight="1" x14ac:dyDescent="0.2">
      <c r="B609" s="2"/>
      <c r="E609" s="25"/>
      <c r="F609" s="2"/>
    </row>
    <row r="610" spans="2:6" ht="15.75" customHeight="1" x14ac:dyDescent="0.2">
      <c r="B610" s="2"/>
      <c r="E610" s="25"/>
      <c r="F610" s="2"/>
    </row>
    <row r="611" spans="2:6" ht="15.75" customHeight="1" x14ac:dyDescent="0.2">
      <c r="B611" s="2"/>
      <c r="E611" s="25"/>
      <c r="F611" s="2"/>
    </row>
    <row r="612" spans="2:6" ht="15.75" customHeight="1" x14ac:dyDescent="0.2">
      <c r="B612" s="2"/>
      <c r="E612" s="25"/>
      <c r="F612" s="2"/>
    </row>
    <row r="613" spans="2:6" ht="15.75" customHeight="1" x14ac:dyDescent="0.2">
      <c r="B613" s="2"/>
      <c r="E613" s="25"/>
      <c r="F613" s="2"/>
    </row>
    <row r="614" spans="2:6" ht="15.75" customHeight="1" x14ac:dyDescent="0.2">
      <c r="B614" s="2"/>
      <c r="E614" s="25"/>
      <c r="F614" s="2"/>
    </row>
    <row r="615" spans="2:6" ht="15.75" customHeight="1" x14ac:dyDescent="0.2">
      <c r="B615" s="2"/>
      <c r="E615" s="25"/>
      <c r="F615" s="2"/>
    </row>
    <row r="616" spans="2:6" ht="15.75" customHeight="1" x14ac:dyDescent="0.2">
      <c r="B616" s="2"/>
      <c r="E616" s="25"/>
      <c r="F616" s="2"/>
    </row>
    <row r="617" spans="2:6" ht="15.75" customHeight="1" x14ac:dyDescent="0.2">
      <c r="B617" s="2"/>
      <c r="E617" s="25"/>
      <c r="F617" s="2"/>
    </row>
    <row r="618" spans="2:6" ht="15.75" customHeight="1" x14ac:dyDescent="0.2">
      <c r="B618" s="2"/>
      <c r="E618" s="25"/>
      <c r="F618" s="2"/>
    </row>
    <row r="619" spans="2:6" ht="15.75" customHeight="1" x14ac:dyDescent="0.2">
      <c r="B619" s="2"/>
      <c r="E619" s="25"/>
      <c r="F619" s="2"/>
    </row>
    <row r="620" spans="2:6" ht="15.75" customHeight="1" x14ac:dyDescent="0.2">
      <c r="B620" s="2"/>
      <c r="E620" s="25"/>
      <c r="F620" s="2"/>
    </row>
    <row r="621" spans="2:6" ht="15.75" customHeight="1" x14ac:dyDescent="0.2">
      <c r="B621" s="2"/>
      <c r="E621" s="25"/>
      <c r="F621" s="2"/>
    </row>
    <row r="622" spans="2:6" ht="15.75" customHeight="1" x14ac:dyDescent="0.2">
      <c r="B622" s="2"/>
      <c r="E622" s="25"/>
      <c r="F622" s="2"/>
    </row>
    <row r="623" spans="2:6" ht="15.75" customHeight="1" x14ac:dyDescent="0.2">
      <c r="B623" s="2"/>
      <c r="E623" s="25"/>
      <c r="F623" s="2"/>
    </row>
    <row r="624" spans="2:6" ht="15.75" customHeight="1" x14ac:dyDescent="0.2">
      <c r="B624" s="2"/>
      <c r="E624" s="25"/>
      <c r="F624" s="2"/>
    </row>
    <row r="625" spans="2:6" ht="15.75" customHeight="1" x14ac:dyDescent="0.2">
      <c r="B625" s="2"/>
      <c r="E625" s="25"/>
      <c r="F625" s="2"/>
    </row>
    <row r="626" spans="2:6" ht="15.75" customHeight="1" x14ac:dyDescent="0.2">
      <c r="B626" s="2"/>
      <c r="E626" s="25"/>
      <c r="F626" s="2"/>
    </row>
    <row r="627" spans="2:6" ht="15.75" customHeight="1" x14ac:dyDescent="0.2">
      <c r="B627" s="2"/>
      <c r="E627" s="25"/>
      <c r="F627" s="2"/>
    </row>
    <row r="628" spans="2:6" ht="15.75" customHeight="1" x14ac:dyDescent="0.2">
      <c r="B628" s="2"/>
      <c r="E628" s="25"/>
      <c r="F628" s="2"/>
    </row>
    <row r="629" spans="2:6" ht="15.75" customHeight="1" x14ac:dyDescent="0.2">
      <c r="B629" s="2"/>
      <c r="E629" s="25"/>
      <c r="F629" s="2"/>
    </row>
    <row r="630" spans="2:6" ht="15.75" customHeight="1" x14ac:dyDescent="0.2">
      <c r="B630" s="2"/>
      <c r="E630" s="25"/>
      <c r="F630" s="2"/>
    </row>
    <row r="631" spans="2:6" ht="15.75" customHeight="1" x14ac:dyDescent="0.2">
      <c r="B631" s="2"/>
      <c r="E631" s="25"/>
      <c r="F631" s="2"/>
    </row>
    <row r="632" spans="2:6" ht="15.75" customHeight="1" x14ac:dyDescent="0.2">
      <c r="B632" s="2"/>
      <c r="E632" s="25"/>
      <c r="F632" s="2"/>
    </row>
    <row r="633" spans="2:6" ht="15.75" customHeight="1" x14ac:dyDescent="0.2">
      <c r="B633" s="2"/>
      <c r="E633" s="25"/>
      <c r="F633" s="2"/>
    </row>
    <row r="634" spans="2:6" ht="15.75" customHeight="1" x14ac:dyDescent="0.2">
      <c r="B634" s="2"/>
      <c r="E634" s="25"/>
      <c r="F634" s="2"/>
    </row>
    <row r="635" spans="2:6" ht="15.75" customHeight="1" x14ac:dyDescent="0.2">
      <c r="B635" s="2"/>
      <c r="E635" s="25"/>
      <c r="F635" s="2"/>
    </row>
    <row r="636" spans="2:6" ht="15.75" customHeight="1" x14ac:dyDescent="0.2">
      <c r="B636" s="2"/>
      <c r="E636" s="25"/>
      <c r="F636" s="2"/>
    </row>
    <row r="637" spans="2:6" ht="15.75" customHeight="1" x14ac:dyDescent="0.2">
      <c r="B637" s="2"/>
      <c r="E637" s="25"/>
      <c r="F637" s="2"/>
    </row>
    <row r="638" spans="2:6" ht="15.75" customHeight="1" x14ac:dyDescent="0.2">
      <c r="B638" s="2"/>
      <c r="E638" s="25"/>
      <c r="F638" s="2"/>
    </row>
    <row r="639" spans="2:6" ht="15.75" customHeight="1" x14ac:dyDescent="0.2">
      <c r="B639" s="2"/>
      <c r="E639" s="25"/>
      <c r="F639" s="2"/>
    </row>
    <row r="640" spans="2:6" ht="15.75" customHeight="1" x14ac:dyDescent="0.2">
      <c r="B640" s="2"/>
      <c r="E640" s="25"/>
      <c r="F640" s="2"/>
    </row>
    <row r="641" spans="2:6" ht="15.75" customHeight="1" x14ac:dyDescent="0.2">
      <c r="B641" s="2"/>
      <c r="E641" s="25"/>
      <c r="F641" s="2"/>
    </row>
    <row r="642" spans="2:6" ht="15.75" customHeight="1" x14ac:dyDescent="0.2">
      <c r="B642" s="2"/>
      <c r="E642" s="25"/>
      <c r="F642" s="2"/>
    </row>
    <row r="643" spans="2:6" ht="15.75" customHeight="1" x14ac:dyDescent="0.2">
      <c r="B643" s="2"/>
      <c r="E643" s="25"/>
      <c r="F643" s="2"/>
    </row>
    <row r="644" spans="2:6" ht="15.75" customHeight="1" x14ac:dyDescent="0.2">
      <c r="B644" s="2"/>
      <c r="E644" s="25"/>
      <c r="F644" s="2"/>
    </row>
    <row r="645" spans="2:6" ht="15.75" customHeight="1" x14ac:dyDescent="0.2">
      <c r="B645" s="2"/>
      <c r="E645" s="25"/>
      <c r="F645" s="2"/>
    </row>
    <row r="646" spans="2:6" ht="15.75" customHeight="1" x14ac:dyDescent="0.2">
      <c r="B646" s="2"/>
      <c r="E646" s="25"/>
      <c r="F646" s="2"/>
    </row>
    <row r="647" spans="2:6" ht="15.75" customHeight="1" x14ac:dyDescent="0.2">
      <c r="B647" s="2"/>
      <c r="E647" s="25"/>
      <c r="F647" s="2"/>
    </row>
    <row r="648" spans="2:6" ht="15.75" customHeight="1" x14ac:dyDescent="0.2">
      <c r="B648" s="2"/>
      <c r="E648" s="25"/>
      <c r="F648" s="2"/>
    </row>
    <row r="649" spans="2:6" ht="15.75" customHeight="1" x14ac:dyDescent="0.2">
      <c r="B649" s="2"/>
      <c r="E649" s="25"/>
      <c r="F649" s="2"/>
    </row>
    <row r="650" spans="2:6" ht="15.75" customHeight="1" x14ac:dyDescent="0.2">
      <c r="B650" s="2"/>
      <c r="E650" s="25"/>
      <c r="F650" s="2"/>
    </row>
    <row r="651" spans="2:6" ht="15.75" customHeight="1" x14ac:dyDescent="0.2">
      <c r="B651" s="2"/>
      <c r="E651" s="25"/>
      <c r="F651" s="2"/>
    </row>
    <row r="652" spans="2:6" ht="15.75" customHeight="1" x14ac:dyDescent="0.2">
      <c r="B652" s="2"/>
      <c r="E652" s="25"/>
      <c r="F652" s="2"/>
    </row>
    <row r="653" spans="2:6" ht="15.75" customHeight="1" x14ac:dyDescent="0.2">
      <c r="B653" s="2"/>
      <c r="E653" s="25"/>
      <c r="F653" s="2"/>
    </row>
    <row r="654" spans="2:6" ht="15.75" customHeight="1" x14ac:dyDescent="0.2">
      <c r="B654" s="2"/>
      <c r="E654" s="25"/>
      <c r="F654" s="2"/>
    </row>
    <row r="655" spans="2:6" ht="15.75" customHeight="1" x14ac:dyDescent="0.2">
      <c r="B655" s="2"/>
      <c r="E655" s="25"/>
      <c r="F655" s="2"/>
    </row>
    <row r="656" spans="2:6" ht="15.75" customHeight="1" x14ac:dyDescent="0.2">
      <c r="B656" s="2"/>
      <c r="E656" s="25"/>
      <c r="F656" s="2"/>
    </row>
    <row r="657" spans="2:6" ht="15.75" customHeight="1" x14ac:dyDescent="0.2">
      <c r="B657" s="2"/>
      <c r="E657" s="25"/>
      <c r="F657" s="2"/>
    </row>
    <row r="658" spans="2:6" ht="15.75" customHeight="1" x14ac:dyDescent="0.2">
      <c r="B658" s="2"/>
      <c r="E658" s="25"/>
      <c r="F658" s="2"/>
    </row>
    <row r="659" spans="2:6" ht="15.75" customHeight="1" x14ac:dyDescent="0.2">
      <c r="B659" s="2"/>
      <c r="E659" s="25"/>
      <c r="F659" s="2"/>
    </row>
    <row r="660" spans="2:6" ht="15.75" customHeight="1" x14ac:dyDescent="0.2">
      <c r="B660" s="2"/>
      <c r="E660" s="25"/>
      <c r="F660" s="2"/>
    </row>
    <row r="661" spans="2:6" ht="15.75" customHeight="1" x14ac:dyDescent="0.2">
      <c r="B661" s="2"/>
      <c r="E661" s="25"/>
      <c r="F661" s="2"/>
    </row>
    <row r="662" spans="2:6" ht="15.75" customHeight="1" x14ac:dyDescent="0.2">
      <c r="B662" s="2"/>
      <c r="E662" s="25"/>
      <c r="F662" s="2"/>
    </row>
    <row r="663" spans="2:6" ht="15.75" customHeight="1" x14ac:dyDescent="0.2">
      <c r="B663" s="2"/>
      <c r="E663" s="25"/>
      <c r="F663" s="2"/>
    </row>
    <row r="664" spans="2:6" ht="15.75" customHeight="1" x14ac:dyDescent="0.2">
      <c r="B664" s="2"/>
      <c r="E664" s="25"/>
      <c r="F664" s="2"/>
    </row>
    <row r="665" spans="2:6" ht="15.75" customHeight="1" x14ac:dyDescent="0.2">
      <c r="B665" s="2"/>
      <c r="E665" s="25"/>
      <c r="F665" s="2"/>
    </row>
    <row r="666" spans="2:6" ht="15.75" customHeight="1" x14ac:dyDescent="0.2">
      <c r="B666" s="2"/>
      <c r="E666" s="25"/>
      <c r="F666" s="2"/>
    </row>
    <row r="667" spans="2:6" ht="15.75" customHeight="1" x14ac:dyDescent="0.2">
      <c r="B667" s="2"/>
      <c r="E667" s="25"/>
      <c r="F667" s="2"/>
    </row>
    <row r="668" spans="2:6" ht="15.75" customHeight="1" x14ac:dyDescent="0.2">
      <c r="B668" s="2"/>
      <c r="E668" s="25"/>
      <c r="F668" s="2"/>
    </row>
    <row r="669" spans="2:6" ht="15.75" customHeight="1" x14ac:dyDescent="0.2">
      <c r="B669" s="2"/>
      <c r="E669" s="25"/>
      <c r="F669" s="2"/>
    </row>
    <row r="670" spans="2:6" ht="15.75" customHeight="1" x14ac:dyDescent="0.2">
      <c r="B670" s="2"/>
      <c r="E670" s="25"/>
      <c r="F670" s="2"/>
    </row>
    <row r="671" spans="2:6" ht="15.75" customHeight="1" x14ac:dyDescent="0.2">
      <c r="B671" s="2"/>
      <c r="E671" s="25"/>
      <c r="F671" s="2"/>
    </row>
    <row r="672" spans="2:6" ht="15.75" customHeight="1" x14ac:dyDescent="0.2">
      <c r="B672" s="2"/>
      <c r="E672" s="25"/>
      <c r="F672" s="2"/>
    </row>
    <row r="673" spans="2:6" ht="15.75" customHeight="1" x14ac:dyDescent="0.2">
      <c r="B673" s="2"/>
      <c r="E673" s="25"/>
      <c r="F673" s="2"/>
    </row>
    <row r="674" spans="2:6" ht="15.75" customHeight="1" x14ac:dyDescent="0.2">
      <c r="B674" s="2"/>
      <c r="E674" s="25"/>
      <c r="F674" s="2"/>
    </row>
    <row r="675" spans="2:6" ht="15.75" customHeight="1" x14ac:dyDescent="0.2">
      <c r="B675" s="2"/>
      <c r="E675" s="25"/>
      <c r="F675" s="2"/>
    </row>
    <row r="676" spans="2:6" ht="15.75" customHeight="1" x14ac:dyDescent="0.2">
      <c r="B676" s="2"/>
      <c r="E676" s="25"/>
      <c r="F676" s="2"/>
    </row>
    <row r="677" spans="2:6" ht="15.75" customHeight="1" x14ac:dyDescent="0.2">
      <c r="B677" s="2"/>
      <c r="E677" s="25"/>
      <c r="F677" s="2"/>
    </row>
    <row r="678" spans="2:6" ht="15.75" customHeight="1" x14ac:dyDescent="0.2">
      <c r="B678" s="2"/>
      <c r="E678" s="25"/>
      <c r="F678" s="2"/>
    </row>
    <row r="679" spans="2:6" ht="15.75" customHeight="1" x14ac:dyDescent="0.2">
      <c r="B679" s="2"/>
      <c r="E679" s="25"/>
      <c r="F679" s="2"/>
    </row>
    <row r="680" spans="2:6" ht="15.75" customHeight="1" x14ac:dyDescent="0.2">
      <c r="B680" s="2"/>
      <c r="E680" s="25"/>
      <c r="F680" s="2"/>
    </row>
    <row r="681" spans="2:6" ht="15.75" customHeight="1" x14ac:dyDescent="0.2">
      <c r="B681" s="2"/>
      <c r="E681" s="25"/>
      <c r="F681" s="2"/>
    </row>
    <row r="682" spans="2:6" ht="15.75" customHeight="1" x14ac:dyDescent="0.2">
      <c r="B682" s="2"/>
      <c r="E682" s="25"/>
      <c r="F682" s="2"/>
    </row>
    <row r="683" spans="2:6" ht="15.75" customHeight="1" x14ac:dyDescent="0.2">
      <c r="B683" s="2"/>
      <c r="E683" s="25"/>
      <c r="F683" s="2"/>
    </row>
    <row r="684" spans="2:6" ht="15.75" customHeight="1" x14ac:dyDescent="0.2">
      <c r="B684" s="2"/>
      <c r="E684" s="25"/>
      <c r="F684" s="2"/>
    </row>
    <row r="685" spans="2:6" ht="15.75" customHeight="1" x14ac:dyDescent="0.2">
      <c r="B685" s="2"/>
      <c r="E685" s="25"/>
      <c r="F685" s="2"/>
    </row>
    <row r="686" spans="2:6" ht="15.75" customHeight="1" x14ac:dyDescent="0.2">
      <c r="B686" s="2"/>
      <c r="E686" s="25"/>
      <c r="F686" s="2"/>
    </row>
    <row r="687" spans="2:6" ht="15.75" customHeight="1" x14ac:dyDescent="0.2">
      <c r="B687" s="2"/>
      <c r="E687" s="25"/>
      <c r="F687" s="2"/>
    </row>
    <row r="688" spans="2:6" ht="15.75" customHeight="1" x14ac:dyDescent="0.2">
      <c r="B688" s="2"/>
      <c r="E688" s="25"/>
      <c r="F688" s="2"/>
    </row>
    <row r="689" spans="2:6" ht="15.75" customHeight="1" x14ac:dyDescent="0.2">
      <c r="B689" s="2"/>
      <c r="E689" s="25"/>
      <c r="F689" s="2"/>
    </row>
    <row r="690" spans="2:6" ht="15.75" customHeight="1" x14ac:dyDescent="0.2">
      <c r="B690" s="2"/>
      <c r="E690" s="25"/>
      <c r="F690" s="2"/>
    </row>
    <row r="691" spans="2:6" ht="15.75" customHeight="1" x14ac:dyDescent="0.2">
      <c r="B691" s="2"/>
      <c r="E691" s="25"/>
      <c r="F691" s="2"/>
    </row>
    <row r="692" spans="2:6" ht="15.75" customHeight="1" x14ac:dyDescent="0.2">
      <c r="B692" s="2"/>
      <c r="E692" s="25"/>
      <c r="F692" s="2"/>
    </row>
    <row r="693" spans="2:6" ht="15.75" customHeight="1" x14ac:dyDescent="0.2">
      <c r="B693" s="2"/>
      <c r="E693" s="25"/>
      <c r="F693" s="2"/>
    </row>
    <row r="694" spans="2:6" ht="15.75" customHeight="1" x14ac:dyDescent="0.2">
      <c r="B694" s="2"/>
      <c r="E694" s="25"/>
      <c r="F694" s="2"/>
    </row>
    <row r="695" spans="2:6" ht="15.75" customHeight="1" x14ac:dyDescent="0.2">
      <c r="B695" s="2"/>
      <c r="E695" s="25"/>
      <c r="F695" s="2"/>
    </row>
    <row r="696" spans="2:6" ht="15.75" customHeight="1" x14ac:dyDescent="0.2">
      <c r="B696" s="2"/>
      <c r="E696" s="25"/>
      <c r="F696" s="2"/>
    </row>
    <row r="697" spans="2:6" ht="15.75" customHeight="1" x14ac:dyDescent="0.2">
      <c r="B697" s="2"/>
      <c r="E697" s="25"/>
      <c r="F697" s="2"/>
    </row>
    <row r="698" spans="2:6" ht="15.75" customHeight="1" x14ac:dyDescent="0.2">
      <c r="B698" s="2"/>
      <c r="E698" s="25"/>
      <c r="F698" s="2"/>
    </row>
    <row r="699" spans="2:6" ht="15.75" customHeight="1" x14ac:dyDescent="0.2">
      <c r="B699" s="2"/>
      <c r="E699" s="25"/>
      <c r="F699" s="2"/>
    </row>
    <row r="700" spans="2:6" ht="15.75" customHeight="1" x14ac:dyDescent="0.2">
      <c r="B700" s="2"/>
      <c r="E700" s="25"/>
      <c r="F700" s="2"/>
    </row>
    <row r="701" spans="2:6" ht="15.75" customHeight="1" x14ac:dyDescent="0.2">
      <c r="B701" s="2"/>
      <c r="E701" s="25"/>
      <c r="F701" s="2"/>
    </row>
    <row r="702" spans="2:6" ht="15.75" customHeight="1" x14ac:dyDescent="0.2">
      <c r="B702" s="2"/>
      <c r="E702" s="25"/>
      <c r="F702" s="2"/>
    </row>
    <row r="703" spans="2:6" ht="15.75" customHeight="1" x14ac:dyDescent="0.2">
      <c r="B703" s="2"/>
      <c r="E703" s="25"/>
      <c r="F703" s="2"/>
    </row>
    <row r="704" spans="2:6" ht="15.75" customHeight="1" x14ac:dyDescent="0.2">
      <c r="B704" s="2"/>
      <c r="E704" s="25"/>
      <c r="F704" s="2"/>
    </row>
    <row r="705" spans="2:6" ht="15.75" customHeight="1" x14ac:dyDescent="0.2">
      <c r="B705" s="2"/>
      <c r="E705" s="25"/>
      <c r="F705" s="2"/>
    </row>
    <row r="706" spans="2:6" ht="15.75" customHeight="1" x14ac:dyDescent="0.2">
      <c r="B706" s="2"/>
      <c r="E706" s="25"/>
      <c r="F706" s="2"/>
    </row>
    <row r="707" spans="2:6" ht="15.75" customHeight="1" x14ac:dyDescent="0.2">
      <c r="B707" s="2"/>
      <c r="E707" s="25"/>
      <c r="F707" s="2"/>
    </row>
    <row r="708" spans="2:6" ht="15.75" customHeight="1" x14ac:dyDescent="0.2">
      <c r="B708" s="2"/>
      <c r="E708" s="25"/>
      <c r="F708" s="2"/>
    </row>
    <row r="709" spans="2:6" ht="15.75" customHeight="1" x14ac:dyDescent="0.2">
      <c r="B709" s="2"/>
      <c r="E709" s="25"/>
      <c r="F709" s="2"/>
    </row>
    <row r="710" spans="2:6" ht="15.75" customHeight="1" x14ac:dyDescent="0.2">
      <c r="B710" s="2"/>
      <c r="E710" s="25"/>
      <c r="F710" s="2"/>
    </row>
    <row r="711" spans="2:6" ht="15.75" customHeight="1" x14ac:dyDescent="0.2">
      <c r="B711" s="2"/>
      <c r="E711" s="25"/>
      <c r="F711" s="2"/>
    </row>
    <row r="712" spans="2:6" ht="15.75" customHeight="1" x14ac:dyDescent="0.2">
      <c r="B712" s="2"/>
      <c r="E712" s="25"/>
      <c r="F712" s="2"/>
    </row>
    <row r="713" spans="2:6" ht="15.75" customHeight="1" x14ac:dyDescent="0.2">
      <c r="B713" s="2"/>
      <c r="E713" s="25"/>
      <c r="F713" s="2"/>
    </row>
    <row r="714" spans="2:6" ht="15.75" customHeight="1" x14ac:dyDescent="0.2">
      <c r="B714" s="2"/>
      <c r="E714" s="25"/>
      <c r="F714" s="2"/>
    </row>
    <row r="715" spans="2:6" ht="15.75" customHeight="1" x14ac:dyDescent="0.2">
      <c r="B715" s="2"/>
      <c r="E715" s="25"/>
      <c r="F715" s="2"/>
    </row>
    <row r="716" spans="2:6" ht="15.75" customHeight="1" x14ac:dyDescent="0.2">
      <c r="B716" s="2"/>
      <c r="E716" s="25"/>
      <c r="F716" s="2"/>
    </row>
    <row r="717" spans="2:6" ht="15.75" customHeight="1" x14ac:dyDescent="0.2">
      <c r="B717" s="2"/>
      <c r="E717" s="25"/>
      <c r="F717" s="2"/>
    </row>
    <row r="718" spans="2:6" ht="15.75" customHeight="1" x14ac:dyDescent="0.2">
      <c r="B718" s="2"/>
      <c r="E718" s="25"/>
      <c r="F718" s="2"/>
    </row>
    <row r="719" spans="2:6" ht="15.75" customHeight="1" x14ac:dyDescent="0.2">
      <c r="B719" s="2"/>
      <c r="E719" s="25"/>
      <c r="F719" s="2"/>
    </row>
    <row r="720" spans="2:6" ht="15.75" customHeight="1" x14ac:dyDescent="0.2">
      <c r="B720" s="2"/>
      <c r="E720" s="25"/>
      <c r="F720" s="2"/>
    </row>
    <row r="721" spans="2:6" ht="15.75" customHeight="1" x14ac:dyDescent="0.2">
      <c r="B721" s="2"/>
      <c r="E721" s="25"/>
      <c r="F721" s="2"/>
    </row>
    <row r="722" spans="2:6" ht="15.75" customHeight="1" x14ac:dyDescent="0.2">
      <c r="B722" s="2"/>
      <c r="E722" s="25"/>
      <c r="F722" s="2"/>
    </row>
    <row r="723" spans="2:6" ht="15.75" customHeight="1" x14ac:dyDescent="0.2">
      <c r="B723" s="2"/>
      <c r="E723" s="25"/>
      <c r="F723" s="2"/>
    </row>
    <row r="724" spans="2:6" ht="15.75" customHeight="1" x14ac:dyDescent="0.2">
      <c r="B724" s="2"/>
      <c r="E724" s="25"/>
      <c r="F724" s="2"/>
    </row>
    <row r="725" spans="2:6" ht="15.75" customHeight="1" x14ac:dyDescent="0.2">
      <c r="B725" s="2"/>
      <c r="E725" s="25"/>
      <c r="F725" s="2"/>
    </row>
    <row r="726" spans="2:6" ht="15.75" customHeight="1" x14ac:dyDescent="0.2">
      <c r="B726" s="2"/>
      <c r="E726" s="25"/>
      <c r="F726" s="2"/>
    </row>
    <row r="727" spans="2:6" ht="15.75" customHeight="1" x14ac:dyDescent="0.2">
      <c r="B727" s="2"/>
      <c r="E727" s="25"/>
      <c r="F727" s="2"/>
    </row>
    <row r="728" spans="2:6" ht="15.75" customHeight="1" x14ac:dyDescent="0.2">
      <c r="B728" s="2"/>
      <c r="E728" s="25"/>
      <c r="F728" s="2"/>
    </row>
    <row r="729" spans="2:6" ht="15.75" customHeight="1" x14ac:dyDescent="0.2">
      <c r="B729" s="2"/>
      <c r="E729" s="25"/>
      <c r="F729" s="2"/>
    </row>
    <row r="730" spans="2:6" ht="15.75" customHeight="1" x14ac:dyDescent="0.2">
      <c r="B730" s="2"/>
      <c r="E730" s="25"/>
      <c r="F730" s="2"/>
    </row>
    <row r="731" spans="2:6" ht="15.75" customHeight="1" x14ac:dyDescent="0.2">
      <c r="B731" s="2"/>
      <c r="E731" s="25"/>
      <c r="F731" s="2"/>
    </row>
    <row r="732" spans="2:6" ht="15.75" customHeight="1" x14ac:dyDescent="0.2">
      <c r="B732" s="2"/>
      <c r="E732" s="25"/>
      <c r="F732" s="2"/>
    </row>
    <row r="733" spans="2:6" ht="15.75" customHeight="1" x14ac:dyDescent="0.2">
      <c r="B733" s="2"/>
      <c r="E733" s="25"/>
      <c r="F733" s="2"/>
    </row>
    <row r="734" spans="2:6" ht="15.75" customHeight="1" x14ac:dyDescent="0.2">
      <c r="B734" s="2"/>
      <c r="E734" s="25"/>
      <c r="F734" s="2"/>
    </row>
    <row r="735" spans="2:6" ht="15.75" customHeight="1" x14ac:dyDescent="0.2">
      <c r="B735" s="2"/>
      <c r="E735" s="25"/>
      <c r="F735" s="2"/>
    </row>
    <row r="736" spans="2:6" ht="15.75" customHeight="1" x14ac:dyDescent="0.2">
      <c r="B736" s="2"/>
      <c r="E736" s="25"/>
      <c r="F736" s="2"/>
    </row>
    <row r="737" spans="2:6" ht="15.75" customHeight="1" x14ac:dyDescent="0.2">
      <c r="B737" s="2"/>
      <c r="E737" s="25"/>
      <c r="F737" s="2"/>
    </row>
    <row r="738" spans="2:6" ht="15.75" customHeight="1" x14ac:dyDescent="0.2">
      <c r="B738" s="2"/>
      <c r="E738" s="25"/>
      <c r="F738" s="2"/>
    </row>
    <row r="739" spans="2:6" ht="15.75" customHeight="1" x14ac:dyDescent="0.2">
      <c r="B739" s="2"/>
      <c r="E739" s="25"/>
      <c r="F739" s="2"/>
    </row>
    <row r="740" spans="2:6" ht="15.75" customHeight="1" x14ac:dyDescent="0.2">
      <c r="B740" s="2"/>
      <c r="E740" s="25"/>
      <c r="F740" s="2"/>
    </row>
    <row r="741" spans="2:6" ht="15.75" customHeight="1" x14ac:dyDescent="0.2">
      <c r="B741" s="2"/>
      <c r="E741" s="25"/>
      <c r="F741" s="2"/>
    </row>
    <row r="742" spans="2:6" ht="15.75" customHeight="1" x14ac:dyDescent="0.2">
      <c r="B742" s="2"/>
      <c r="E742" s="25"/>
      <c r="F742" s="2"/>
    </row>
    <row r="743" spans="2:6" ht="15.75" customHeight="1" x14ac:dyDescent="0.2">
      <c r="B743" s="2"/>
      <c r="E743" s="25"/>
      <c r="F743" s="2"/>
    </row>
    <row r="744" spans="2:6" ht="15.75" customHeight="1" x14ac:dyDescent="0.2">
      <c r="B744" s="2"/>
      <c r="E744" s="25"/>
      <c r="F744" s="2"/>
    </row>
    <row r="745" spans="2:6" ht="15.75" customHeight="1" x14ac:dyDescent="0.2">
      <c r="B745" s="2"/>
      <c r="E745" s="25"/>
      <c r="F745" s="2"/>
    </row>
    <row r="746" spans="2:6" ht="15.75" customHeight="1" x14ac:dyDescent="0.2">
      <c r="B746" s="2"/>
      <c r="E746" s="25"/>
      <c r="F746" s="2"/>
    </row>
    <row r="747" spans="2:6" ht="15.75" customHeight="1" x14ac:dyDescent="0.2">
      <c r="B747" s="2"/>
      <c r="E747" s="25"/>
      <c r="F747" s="2"/>
    </row>
    <row r="748" spans="2:6" ht="15.75" customHeight="1" x14ac:dyDescent="0.2">
      <c r="B748" s="2"/>
      <c r="E748" s="25"/>
      <c r="F748" s="2"/>
    </row>
    <row r="749" spans="2:6" ht="15.75" customHeight="1" x14ac:dyDescent="0.2">
      <c r="B749" s="2"/>
      <c r="E749" s="25"/>
      <c r="F749" s="2"/>
    </row>
    <row r="750" spans="2:6" ht="15.75" customHeight="1" x14ac:dyDescent="0.2">
      <c r="B750" s="2"/>
      <c r="E750" s="25"/>
      <c r="F750" s="2"/>
    </row>
    <row r="751" spans="2:6" ht="15.75" customHeight="1" x14ac:dyDescent="0.2">
      <c r="B751" s="2"/>
      <c r="E751" s="25"/>
      <c r="F751" s="2"/>
    </row>
    <row r="752" spans="2:6" ht="15.75" customHeight="1" x14ac:dyDescent="0.2">
      <c r="B752" s="2"/>
      <c r="E752" s="25"/>
      <c r="F752" s="2"/>
    </row>
    <row r="753" spans="2:6" ht="15.75" customHeight="1" x14ac:dyDescent="0.2">
      <c r="B753" s="2"/>
      <c r="E753" s="25"/>
      <c r="F753" s="2"/>
    </row>
    <row r="754" spans="2:6" ht="15.75" customHeight="1" x14ac:dyDescent="0.2">
      <c r="B754" s="2"/>
      <c r="E754" s="25"/>
      <c r="F754" s="2"/>
    </row>
    <row r="755" spans="2:6" ht="15.75" customHeight="1" x14ac:dyDescent="0.2">
      <c r="B755" s="2"/>
      <c r="E755" s="25"/>
      <c r="F755" s="2"/>
    </row>
    <row r="756" spans="2:6" ht="15.75" customHeight="1" x14ac:dyDescent="0.2">
      <c r="B756" s="2"/>
      <c r="E756" s="25"/>
      <c r="F756" s="2"/>
    </row>
    <row r="757" spans="2:6" ht="15.75" customHeight="1" x14ac:dyDescent="0.2">
      <c r="B757" s="2"/>
      <c r="E757" s="25"/>
      <c r="F757" s="2"/>
    </row>
    <row r="758" spans="2:6" ht="15.75" customHeight="1" x14ac:dyDescent="0.2">
      <c r="B758" s="2"/>
      <c r="E758" s="25"/>
      <c r="F758" s="2"/>
    </row>
    <row r="759" spans="2:6" ht="15.75" customHeight="1" x14ac:dyDescent="0.2">
      <c r="B759" s="2"/>
      <c r="E759" s="25"/>
      <c r="F759" s="2"/>
    </row>
    <row r="760" spans="2:6" ht="15.75" customHeight="1" x14ac:dyDescent="0.2">
      <c r="B760" s="2"/>
      <c r="E760" s="25"/>
      <c r="F760" s="2"/>
    </row>
    <row r="761" spans="2:6" ht="15.75" customHeight="1" x14ac:dyDescent="0.2">
      <c r="B761" s="2"/>
      <c r="E761" s="25"/>
      <c r="F761" s="2"/>
    </row>
    <row r="762" spans="2:6" ht="15.75" customHeight="1" x14ac:dyDescent="0.2">
      <c r="B762" s="2"/>
      <c r="E762" s="25"/>
      <c r="F762" s="2"/>
    </row>
    <row r="763" spans="2:6" ht="15.75" customHeight="1" x14ac:dyDescent="0.2">
      <c r="B763" s="2"/>
      <c r="E763" s="25"/>
      <c r="F763" s="2"/>
    </row>
    <row r="764" spans="2:6" ht="15.75" customHeight="1" x14ac:dyDescent="0.2">
      <c r="B764" s="2"/>
      <c r="E764" s="25"/>
      <c r="F764" s="2"/>
    </row>
    <row r="765" spans="2:6" ht="15.75" customHeight="1" x14ac:dyDescent="0.2">
      <c r="B765" s="2"/>
      <c r="E765" s="25"/>
      <c r="F765" s="2"/>
    </row>
    <row r="766" spans="2:6" ht="15.75" customHeight="1" x14ac:dyDescent="0.2">
      <c r="B766" s="2"/>
      <c r="E766" s="25"/>
      <c r="F766" s="2"/>
    </row>
    <row r="767" spans="2:6" ht="15.75" customHeight="1" x14ac:dyDescent="0.2">
      <c r="B767" s="2"/>
      <c r="E767" s="25"/>
      <c r="F767" s="2"/>
    </row>
    <row r="768" spans="2:6" ht="15.75" customHeight="1" x14ac:dyDescent="0.2">
      <c r="B768" s="2"/>
      <c r="E768" s="25"/>
      <c r="F768" s="2"/>
    </row>
    <row r="769" spans="2:6" ht="15.75" customHeight="1" x14ac:dyDescent="0.2">
      <c r="B769" s="2"/>
      <c r="E769" s="25"/>
      <c r="F769" s="2"/>
    </row>
    <row r="770" spans="2:6" ht="15.75" customHeight="1" x14ac:dyDescent="0.2">
      <c r="B770" s="2"/>
      <c r="E770" s="25"/>
      <c r="F770" s="2"/>
    </row>
    <row r="771" spans="2:6" ht="15.75" customHeight="1" x14ac:dyDescent="0.2">
      <c r="B771" s="2"/>
      <c r="E771" s="25"/>
      <c r="F771" s="2"/>
    </row>
    <row r="772" spans="2:6" ht="15.75" customHeight="1" x14ac:dyDescent="0.2">
      <c r="B772" s="2"/>
      <c r="E772" s="25"/>
      <c r="F772" s="2"/>
    </row>
    <row r="773" spans="2:6" ht="15.75" customHeight="1" x14ac:dyDescent="0.2">
      <c r="B773" s="2"/>
      <c r="E773" s="25"/>
      <c r="F773" s="2"/>
    </row>
    <row r="774" spans="2:6" ht="15.75" customHeight="1" x14ac:dyDescent="0.2">
      <c r="B774" s="2"/>
      <c r="E774" s="25"/>
      <c r="F774" s="2"/>
    </row>
    <row r="775" spans="2:6" ht="15.75" customHeight="1" x14ac:dyDescent="0.2">
      <c r="B775" s="2"/>
      <c r="E775" s="25"/>
      <c r="F775" s="2"/>
    </row>
    <row r="776" spans="2:6" ht="15.75" customHeight="1" x14ac:dyDescent="0.2">
      <c r="B776" s="2"/>
      <c r="E776" s="25"/>
      <c r="F776" s="2"/>
    </row>
    <row r="777" spans="2:6" ht="15.75" customHeight="1" x14ac:dyDescent="0.2">
      <c r="B777" s="2"/>
      <c r="E777" s="25"/>
      <c r="F777" s="2"/>
    </row>
    <row r="778" spans="2:6" ht="15.75" customHeight="1" x14ac:dyDescent="0.2">
      <c r="B778" s="2"/>
      <c r="E778" s="25"/>
      <c r="F778" s="2"/>
    </row>
    <row r="779" spans="2:6" ht="15.75" customHeight="1" x14ac:dyDescent="0.2">
      <c r="B779" s="2"/>
      <c r="E779" s="25"/>
      <c r="F779" s="2"/>
    </row>
    <row r="780" spans="2:6" ht="15.75" customHeight="1" x14ac:dyDescent="0.2">
      <c r="B780" s="2"/>
      <c r="E780" s="25"/>
      <c r="F780" s="2"/>
    </row>
    <row r="781" spans="2:6" ht="15.75" customHeight="1" x14ac:dyDescent="0.2">
      <c r="B781" s="2"/>
      <c r="E781" s="25"/>
      <c r="F781" s="2"/>
    </row>
    <row r="782" spans="2:6" ht="15.75" customHeight="1" x14ac:dyDescent="0.2">
      <c r="B782" s="2"/>
      <c r="E782" s="25"/>
      <c r="F782" s="2"/>
    </row>
    <row r="783" spans="2:6" ht="15.75" customHeight="1" x14ac:dyDescent="0.2">
      <c r="B783" s="2"/>
      <c r="E783" s="25"/>
      <c r="F783" s="2"/>
    </row>
    <row r="784" spans="2:6" ht="15.75" customHeight="1" x14ac:dyDescent="0.2">
      <c r="B784" s="2"/>
      <c r="E784" s="25"/>
      <c r="F784" s="2"/>
    </row>
    <row r="785" spans="2:6" ht="15.75" customHeight="1" x14ac:dyDescent="0.2">
      <c r="B785" s="2"/>
      <c r="E785" s="25"/>
      <c r="F785" s="2"/>
    </row>
    <row r="786" spans="2:6" ht="15.75" customHeight="1" x14ac:dyDescent="0.2">
      <c r="B786" s="2"/>
      <c r="E786" s="25"/>
      <c r="F786" s="2"/>
    </row>
    <row r="787" spans="2:6" ht="15.75" customHeight="1" x14ac:dyDescent="0.2">
      <c r="B787" s="2"/>
      <c r="E787" s="25"/>
      <c r="F787" s="2"/>
    </row>
    <row r="788" spans="2:6" ht="15.75" customHeight="1" x14ac:dyDescent="0.2">
      <c r="B788" s="2"/>
      <c r="E788" s="25"/>
      <c r="F788" s="2"/>
    </row>
    <row r="789" spans="2:6" ht="15.75" customHeight="1" x14ac:dyDescent="0.2">
      <c r="B789" s="2"/>
      <c r="E789" s="25"/>
      <c r="F789" s="2"/>
    </row>
    <row r="790" spans="2:6" ht="15.75" customHeight="1" x14ac:dyDescent="0.2">
      <c r="B790" s="2"/>
      <c r="E790" s="25"/>
      <c r="F790" s="2"/>
    </row>
    <row r="791" spans="2:6" ht="15.75" customHeight="1" x14ac:dyDescent="0.2">
      <c r="B791" s="2"/>
      <c r="E791" s="25"/>
      <c r="F791" s="2"/>
    </row>
    <row r="792" spans="2:6" ht="15.75" customHeight="1" x14ac:dyDescent="0.2">
      <c r="B792" s="2"/>
      <c r="E792" s="25"/>
      <c r="F792" s="2"/>
    </row>
    <row r="793" spans="2:6" ht="15.75" customHeight="1" x14ac:dyDescent="0.2">
      <c r="B793" s="2"/>
      <c r="E793" s="25"/>
      <c r="F793" s="2"/>
    </row>
    <row r="794" spans="2:6" ht="15.75" customHeight="1" x14ac:dyDescent="0.2">
      <c r="B794" s="2"/>
      <c r="E794" s="25"/>
      <c r="F794" s="2"/>
    </row>
    <row r="795" spans="2:6" ht="15.75" customHeight="1" x14ac:dyDescent="0.2">
      <c r="B795" s="2"/>
      <c r="E795" s="25"/>
      <c r="F795" s="2"/>
    </row>
    <row r="796" spans="2:6" ht="15.75" customHeight="1" x14ac:dyDescent="0.2">
      <c r="B796" s="2"/>
      <c r="E796" s="25"/>
      <c r="F796" s="2"/>
    </row>
    <row r="797" spans="2:6" ht="15.75" customHeight="1" x14ac:dyDescent="0.2">
      <c r="B797" s="2"/>
      <c r="E797" s="25"/>
      <c r="F797" s="2"/>
    </row>
    <row r="798" spans="2:6" ht="15.75" customHeight="1" x14ac:dyDescent="0.2">
      <c r="B798" s="2"/>
      <c r="E798" s="25"/>
      <c r="F798" s="2"/>
    </row>
    <row r="799" spans="2:6" ht="15.75" customHeight="1" x14ac:dyDescent="0.2">
      <c r="B799" s="2"/>
      <c r="E799" s="25"/>
      <c r="F799" s="2"/>
    </row>
    <row r="800" spans="2:6" ht="15.75" customHeight="1" x14ac:dyDescent="0.2">
      <c r="B800" s="2"/>
      <c r="E800" s="25"/>
      <c r="F800" s="2"/>
    </row>
    <row r="801" spans="2:6" ht="15.75" customHeight="1" x14ac:dyDescent="0.2">
      <c r="B801" s="2"/>
      <c r="E801" s="25"/>
      <c r="F801" s="2"/>
    </row>
    <row r="802" spans="2:6" ht="15.75" customHeight="1" x14ac:dyDescent="0.2">
      <c r="B802" s="2"/>
      <c r="E802" s="25"/>
      <c r="F802" s="2"/>
    </row>
    <row r="803" spans="2:6" ht="15.75" customHeight="1" x14ac:dyDescent="0.2">
      <c r="B803" s="2"/>
      <c r="E803" s="25"/>
      <c r="F803" s="2"/>
    </row>
    <row r="804" spans="2:6" ht="15.75" customHeight="1" x14ac:dyDescent="0.2">
      <c r="B804" s="2"/>
      <c r="E804" s="25"/>
      <c r="F804" s="2"/>
    </row>
    <row r="805" spans="2:6" ht="15.75" customHeight="1" x14ac:dyDescent="0.2">
      <c r="B805" s="2"/>
      <c r="E805" s="25"/>
      <c r="F805" s="2"/>
    </row>
    <row r="806" spans="2:6" ht="15.75" customHeight="1" x14ac:dyDescent="0.2">
      <c r="B806" s="2"/>
      <c r="E806" s="25"/>
      <c r="F806" s="2"/>
    </row>
    <row r="807" spans="2:6" ht="15.75" customHeight="1" x14ac:dyDescent="0.2">
      <c r="B807" s="2"/>
      <c r="E807" s="25"/>
      <c r="F807" s="2"/>
    </row>
    <row r="808" spans="2:6" ht="15.75" customHeight="1" x14ac:dyDescent="0.2">
      <c r="B808" s="2"/>
      <c r="E808" s="25"/>
      <c r="F808" s="2"/>
    </row>
    <row r="809" spans="2:6" ht="15.75" customHeight="1" x14ac:dyDescent="0.2">
      <c r="B809" s="2"/>
      <c r="E809" s="25"/>
      <c r="F809" s="2"/>
    </row>
    <row r="810" spans="2:6" ht="15.75" customHeight="1" x14ac:dyDescent="0.2">
      <c r="B810" s="2"/>
      <c r="E810" s="25"/>
      <c r="F810" s="2"/>
    </row>
    <row r="811" spans="2:6" ht="15.75" customHeight="1" x14ac:dyDescent="0.2">
      <c r="B811" s="2"/>
      <c r="E811" s="25"/>
      <c r="F811" s="2"/>
    </row>
    <row r="812" spans="2:6" ht="15.75" customHeight="1" x14ac:dyDescent="0.2">
      <c r="B812" s="2"/>
      <c r="E812" s="25"/>
      <c r="F812" s="2"/>
    </row>
    <row r="813" spans="2:6" ht="15.75" customHeight="1" x14ac:dyDescent="0.2">
      <c r="B813" s="2"/>
      <c r="E813" s="25"/>
      <c r="F813" s="2"/>
    </row>
    <row r="814" spans="2:6" ht="15.75" customHeight="1" x14ac:dyDescent="0.2">
      <c r="B814" s="2"/>
      <c r="E814" s="25"/>
      <c r="F814" s="2"/>
    </row>
    <row r="815" spans="2:6" ht="15.75" customHeight="1" x14ac:dyDescent="0.2">
      <c r="B815" s="2"/>
      <c r="E815" s="25"/>
      <c r="F815" s="2"/>
    </row>
    <row r="816" spans="2:6" ht="15.75" customHeight="1" x14ac:dyDescent="0.2">
      <c r="B816" s="2"/>
      <c r="E816" s="25"/>
      <c r="F816" s="2"/>
    </row>
    <row r="817" spans="2:6" ht="15.75" customHeight="1" x14ac:dyDescent="0.2">
      <c r="B817" s="2"/>
      <c r="E817" s="25"/>
      <c r="F817" s="2"/>
    </row>
    <row r="818" spans="2:6" ht="15.75" customHeight="1" x14ac:dyDescent="0.2">
      <c r="B818" s="2"/>
      <c r="E818" s="25"/>
      <c r="F818" s="2"/>
    </row>
    <row r="819" spans="2:6" ht="15.75" customHeight="1" x14ac:dyDescent="0.2">
      <c r="B819" s="2"/>
      <c r="E819" s="25"/>
      <c r="F819" s="2"/>
    </row>
    <row r="820" spans="2:6" ht="15.75" customHeight="1" x14ac:dyDescent="0.2">
      <c r="B820" s="2"/>
      <c r="E820" s="25"/>
      <c r="F820" s="2"/>
    </row>
    <row r="821" spans="2:6" ht="15.75" customHeight="1" x14ac:dyDescent="0.2">
      <c r="B821" s="2"/>
      <c r="E821" s="25"/>
      <c r="F821" s="2"/>
    </row>
    <row r="822" spans="2:6" ht="15.75" customHeight="1" x14ac:dyDescent="0.2">
      <c r="B822" s="2"/>
      <c r="E822" s="25"/>
      <c r="F822" s="2"/>
    </row>
    <row r="823" spans="2:6" ht="15.75" customHeight="1" x14ac:dyDescent="0.2">
      <c r="B823" s="2"/>
      <c r="E823" s="25"/>
      <c r="F823" s="2"/>
    </row>
    <row r="824" spans="2:6" ht="15.75" customHeight="1" x14ac:dyDescent="0.2">
      <c r="B824" s="2"/>
      <c r="E824" s="25"/>
      <c r="F824" s="2"/>
    </row>
    <row r="825" spans="2:6" ht="15.75" customHeight="1" x14ac:dyDescent="0.2">
      <c r="B825" s="2"/>
      <c r="E825" s="25"/>
      <c r="F825" s="2"/>
    </row>
    <row r="826" spans="2:6" ht="15.75" customHeight="1" x14ac:dyDescent="0.2">
      <c r="B826" s="2"/>
      <c r="E826" s="25"/>
      <c r="F826" s="2"/>
    </row>
    <row r="827" spans="2:6" ht="15.75" customHeight="1" x14ac:dyDescent="0.2">
      <c r="B827" s="2"/>
      <c r="E827" s="25"/>
      <c r="F827" s="2"/>
    </row>
    <row r="828" spans="2:6" ht="15.75" customHeight="1" x14ac:dyDescent="0.2">
      <c r="B828" s="2"/>
      <c r="E828" s="25"/>
      <c r="F828" s="2"/>
    </row>
    <row r="829" spans="2:6" ht="15.75" customHeight="1" x14ac:dyDescent="0.2">
      <c r="B829" s="2"/>
      <c r="E829" s="25"/>
      <c r="F829" s="2"/>
    </row>
    <row r="830" spans="2:6" ht="15.75" customHeight="1" x14ac:dyDescent="0.2">
      <c r="B830" s="2"/>
      <c r="E830" s="25"/>
      <c r="F830" s="2"/>
    </row>
    <row r="831" spans="2:6" ht="15.75" customHeight="1" x14ac:dyDescent="0.2">
      <c r="B831" s="2"/>
      <c r="E831" s="25"/>
      <c r="F831" s="2"/>
    </row>
    <row r="832" spans="2:6" ht="15.75" customHeight="1" x14ac:dyDescent="0.2">
      <c r="B832" s="2"/>
      <c r="E832" s="25"/>
      <c r="F832" s="2"/>
    </row>
    <row r="833" spans="2:6" ht="15.75" customHeight="1" x14ac:dyDescent="0.2">
      <c r="B833" s="2"/>
      <c r="E833" s="25"/>
      <c r="F833" s="2"/>
    </row>
    <row r="834" spans="2:6" ht="15.75" customHeight="1" x14ac:dyDescent="0.2">
      <c r="B834" s="2"/>
      <c r="E834" s="25"/>
      <c r="F834" s="2"/>
    </row>
    <row r="835" spans="2:6" ht="15.75" customHeight="1" x14ac:dyDescent="0.2">
      <c r="B835" s="2"/>
      <c r="E835" s="25"/>
      <c r="F835" s="2"/>
    </row>
    <row r="836" spans="2:6" ht="15.75" customHeight="1" x14ac:dyDescent="0.2">
      <c r="B836" s="2"/>
      <c r="E836" s="25"/>
      <c r="F836" s="2"/>
    </row>
    <row r="837" spans="2:6" ht="15.75" customHeight="1" x14ac:dyDescent="0.2">
      <c r="B837" s="2"/>
      <c r="E837" s="25"/>
      <c r="F837" s="2"/>
    </row>
    <row r="838" spans="2:6" ht="15.75" customHeight="1" x14ac:dyDescent="0.2">
      <c r="B838" s="2"/>
      <c r="E838" s="25"/>
      <c r="F838" s="2"/>
    </row>
    <row r="839" spans="2:6" ht="15.75" customHeight="1" x14ac:dyDescent="0.2">
      <c r="B839" s="2"/>
      <c r="E839" s="25"/>
      <c r="F839" s="2"/>
    </row>
    <row r="840" spans="2:6" ht="15.75" customHeight="1" x14ac:dyDescent="0.2">
      <c r="B840" s="2"/>
      <c r="E840" s="25"/>
      <c r="F840" s="2"/>
    </row>
    <row r="841" spans="2:6" ht="15.75" customHeight="1" x14ac:dyDescent="0.2">
      <c r="B841" s="2"/>
      <c r="E841" s="25"/>
      <c r="F841" s="2"/>
    </row>
    <row r="842" spans="2:6" ht="15.75" customHeight="1" x14ac:dyDescent="0.2">
      <c r="B842" s="2"/>
      <c r="E842" s="25"/>
      <c r="F842" s="2"/>
    </row>
    <row r="843" spans="2:6" ht="15.75" customHeight="1" x14ac:dyDescent="0.2">
      <c r="B843" s="2"/>
      <c r="E843" s="25"/>
      <c r="F843" s="2"/>
    </row>
    <row r="844" spans="2:6" ht="15.75" customHeight="1" x14ac:dyDescent="0.2">
      <c r="B844" s="2"/>
      <c r="E844" s="25"/>
      <c r="F844" s="2"/>
    </row>
    <row r="845" spans="2:6" ht="15.75" customHeight="1" x14ac:dyDescent="0.2">
      <c r="B845" s="2"/>
      <c r="E845" s="25"/>
      <c r="F845" s="2"/>
    </row>
    <row r="846" spans="2:6" ht="15.75" customHeight="1" x14ac:dyDescent="0.2">
      <c r="B846" s="2"/>
      <c r="E846" s="25"/>
      <c r="F846" s="2"/>
    </row>
    <row r="847" spans="2:6" ht="15.75" customHeight="1" x14ac:dyDescent="0.2">
      <c r="B847" s="2"/>
      <c r="E847" s="25"/>
      <c r="F847" s="2"/>
    </row>
    <row r="848" spans="2:6" ht="15.75" customHeight="1" x14ac:dyDescent="0.2">
      <c r="B848" s="2"/>
      <c r="E848" s="25"/>
      <c r="F848" s="2"/>
    </row>
    <row r="849" spans="2:6" ht="15.75" customHeight="1" x14ac:dyDescent="0.2">
      <c r="B849" s="2"/>
      <c r="E849" s="25"/>
      <c r="F849" s="2"/>
    </row>
    <row r="850" spans="2:6" ht="15.75" customHeight="1" x14ac:dyDescent="0.2">
      <c r="B850" s="2"/>
      <c r="E850" s="25"/>
      <c r="F850" s="2"/>
    </row>
    <row r="851" spans="2:6" ht="15.75" customHeight="1" x14ac:dyDescent="0.2">
      <c r="B851" s="2"/>
      <c r="E851" s="25"/>
      <c r="F851" s="2"/>
    </row>
    <row r="852" spans="2:6" ht="15.75" customHeight="1" x14ac:dyDescent="0.2">
      <c r="B852" s="2"/>
      <c r="E852" s="25"/>
      <c r="F852" s="2"/>
    </row>
    <row r="853" spans="2:6" ht="15.75" customHeight="1" x14ac:dyDescent="0.2">
      <c r="B853" s="2"/>
      <c r="E853" s="25"/>
      <c r="F853" s="2"/>
    </row>
    <row r="854" spans="2:6" ht="15.75" customHeight="1" x14ac:dyDescent="0.2">
      <c r="B854" s="2"/>
      <c r="E854" s="25"/>
      <c r="F854" s="2"/>
    </row>
    <row r="855" spans="2:6" ht="15.75" customHeight="1" x14ac:dyDescent="0.2">
      <c r="B855" s="2"/>
      <c r="E855" s="25"/>
      <c r="F855" s="2"/>
    </row>
    <row r="856" spans="2:6" ht="15.75" customHeight="1" x14ac:dyDescent="0.2">
      <c r="B856" s="2"/>
      <c r="E856" s="25"/>
      <c r="F856" s="2"/>
    </row>
    <row r="857" spans="2:6" ht="15.75" customHeight="1" x14ac:dyDescent="0.2">
      <c r="B857" s="2"/>
      <c r="E857" s="25"/>
      <c r="F857" s="2"/>
    </row>
    <row r="858" spans="2:6" ht="15.75" customHeight="1" x14ac:dyDescent="0.2">
      <c r="B858" s="2"/>
      <c r="E858" s="25"/>
      <c r="F858" s="2"/>
    </row>
    <row r="859" spans="2:6" ht="15.75" customHeight="1" x14ac:dyDescent="0.2">
      <c r="B859" s="2"/>
      <c r="E859" s="25"/>
      <c r="F859" s="2"/>
    </row>
    <row r="860" spans="2:6" ht="15.75" customHeight="1" x14ac:dyDescent="0.2">
      <c r="B860" s="2"/>
      <c r="E860" s="25"/>
      <c r="F860" s="2"/>
    </row>
    <row r="861" spans="2:6" ht="15.75" customHeight="1" x14ac:dyDescent="0.2">
      <c r="B861" s="2"/>
      <c r="E861" s="25"/>
      <c r="F861" s="2"/>
    </row>
    <row r="862" spans="2:6" ht="15.75" customHeight="1" x14ac:dyDescent="0.2">
      <c r="B862" s="2"/>
      <c r="E862" s="25"/>
      <c r="F862" s="2"/>
    </row>
    <row r="863" spans="2:6" ht="15.75" customHeight="1" x14ac:dyDescent="0.2">
      <c r="B863" s="2"/>
      <c r="E863" s="25"/>
      <c r="F863" s="2"/>
    </row>
    <row r="864" spans="2:6" ht="15.75" customHeight="1" x14ac:dyDescent="0.2">
      <c r="B864" s="2"/>
      <c r="E864" s="25"/>
      <c r="F864" s="2"/>
    </row>
    <row r="865" spans="2:6" ht="15.75" customHeight="1" x14ac:dyDescent="0.2">
      <c r="B865" s="2"/>
      <c r="E865" s="25"/>
      <c r="F865" s="2"/>
    </row>
    <row r="866" spans="2:6" ht="15.75" customHeight="1" x14ac:dyDescent="0.2">
      <c r="B866" s="2"/>
      <c r="E866" s="25"/>
      <c r="F866" s="2"/>
    </row>
    <row r="867" spans="2:6" ht="15.75" customHeight="1" x14ac:dyDescent="0.2">
      <c r="B867" s="2"/>
      <c r="E867" s="25"/>
      <c r="F867" s="2"/>
    </row>
    <row r="868" spans="2:6" ht="15.75" customHeight="1" x14ac:dyDescent="0.2">
      <c r="B868" s="2"/>
      <c r="E868" s="25"/>
      <c r="F868" s="2"/>
    </row>
    <row r="869" spans="2:6" ht="15.75" customHeight="1" x14ac:dyDescent="0.2">
      <c r="B869" s="2"/>
      <c r="E869" s="25"/>
      <c r="F869" s="2"/>
    </row>
    <row r="870" spans="2:6" ht="15.75" customHeight="1" x14ac:dyDescent="0.2">
      <c r="B870" s="2"/>
      <c r="E870" s="25"/>
      <c r="F870" s="2"/>
    </row>
    <row r="871" spans="2:6" ht="15.75" customHeight="1" x14ac:dyDescent="0.2">
      <c r="B871" s="2"/>
      <c r="E871" s="25"/>
      <c r="F871" s="2"/>
    </row>
    <row r="872" spans="2:6" ht="15.75" customHeight="1" x14ac:dyDescent="0.2">
      <c r="B872" s="2"/>
      <c r="E872" s="25"/>
      <c r="F872" s="2"/>
    </row>
    <row r="873" spans="2:6" ht="15.75" customHeight="1" x14ac:dyDescent="0.2">
      <c r="B873" s="2"/>
      <c r="E873" s="25"/>
      <c r="F873" s="2"/>
    </row>
    <row r="874" spans="2:6" ht="15.75" customHeight="1" x14ac:dyDescent="0.2">
      <c r="B874" s="2"/>
      <c r="E874" s="25"/>
      <c r="F874" s="2"/>
    </row>
    <row r="875" spans="2:6" ht="15.75" customHeight="1" x14ac:dyDescent="0.2">
      <c r="B875" s="2"/>
      <c r="E875" s="25"/>
      <c r="F875" s="2"/>
    </row>
    <row r="876" spans="2:6" ht="15.75" customHeight="1" x14ac:dyDescent="0.2">
      <c r="B876" s="2"/>
      <c r="E876" s="25"/>
      <c r="F876" s="2"/>
    </row>
    <row r="877" spans="2:6" ht="15.75" customHeight="1" x14ac:dyDescent="0.2">
      <c r="B877" s="2"/>
      <c r="E877" s="25"/>
      <c r="F877" s="2"/>
    </row>
    <row r="878" spans="2:6" ht="15.75" customHeight="1" x14ac:dyDescent="0.2">
      <c r="B878" s="2"/>
      <c r="E878" s="25"/>
      <c r="F878" s="2"/>
    </row>
    <row r="879" spans="2:6" ht="15.75" customHeight="1" x14ac:dyDescent="0.2">
      <c r="B879" s="2"/>
      <c r="E879" s="25"/>
      <c r="F879" s="2"/>
    </row>
    <row r="880" spans="2:6" ht="15.75" customHeight="1" x14ac:dyDescent="0.2">
      <c r="B880" s="2"/>
      <c r="E880" s="25"/>
      <c r="F880" s="2"/>
    </row>
    <row r="881" spans="2:6" ht="15.75" customHeight="1" x14ac:dyDescent="0.2">
      <c r="B881" s="2"/>
      <c r="E881" s="25"/>
      <c r="F881" s="2"/>
    </row>
    <row r="882" spans="2:6" ht="15.75" customHeight="1" x14ac:dyDescent="0.2">
      <c r="B882" s="2"/>
      <c r="E882" s="25"/>
      <c r="F882" s="2"/>
    </row>
    <row r="883" spans="2:6" ht="15.75" customHeight="1" x14ac:dyDescent="0.2">
      <c r="B883" s="2"/>
      <c r="E883" s="25"/>
      <c r="F883" s="2"/>
    </row>
    <row r="884" spans="2:6" ht="15.75" customHeight="1" x14ac:dyDescent="0.2">
      <c r="B884" s="2"/>
      <c r="E884" s="25"/>
      <c r="F884" s="2"/>
    </row>
    <row r="885" spans="2:6" ht="15.75" customHeight="1" x14ac:dyDescent="0.2">
      <c r="B885" s="2"/>
      <c r="E885" s="25"/>
      <c r="F885" s="2"/>
    </row>
    <row r="886" spans="2:6" ht="15.75" customHeight="1" x14ac:dyDescent="0.2">
      <c r="B886" s="2"/>
      <c r="E886" s="25"/>
      <c r="F886" s="2"/>
    </row>
    <row r="887" spans="2:6" ht="15.75" customHeight="1" x14ac:dyDescent="0.2">
      <c r="B887" s="2"/>
      <c r="E887" s="25"/>
      <c r="F887" s="2"/>
    </row>
    <row r="888" spans="2:6" ht="15.75" customHeight="1" x14ac:dyDescent="0.2">
      <c r="B888" s="2"/>
      <c r="E888" s="25"/>
      <c r="F888" s="2"/>
    </row>
    <row r="889" spans="2:6" ht="15.75" customHeight="1" x14ac:dyDescent="0.2">
      <c r="B889" s="2"/>
      <c r="E889" s="25"/>
      <c r="F889" s="2"/>
    </row>
    <row r="890" spans="2:6" ht="15.75" customHeight="1" x14ac:dyDescent="0.2">
      <c r="B890" s="2"/>
      <c r="E890" s="25"/>
      <c r="F890" s="2"/>
    </row>
    <row r="891" spans="2:6" ht="15.75" customHeight="1" x14ac:dyDescent="0.2">
      <c r="B891" s="2"/>
      <c r="E891" s="25"/>
      <c r="F891" s="2"/>
    </row>
    <row r="892" spans="2:6" ht="15.75" customHeight="1" x14ac:dyDescent="0.2">
      <c r="B892" s="2"/>
      <c r="E892" s="25"/>
      <c r="F892" s="2"/>
    </row>
    <row r="893" spans="2:6" ht="15.75" customHeight="1" x14ac:dyDescent="0.2">
      <c r="B893" s="2"/>
      <c r="E893" s="25"/>
      <c r="F893" s="2"/>
    </row>
    <row r="894" spans="2:6" ht="15.75" customHeight="1" x14ac:dyDescent="0.2">
      <c r="B894" s="2"/>
      <c r="E894" s="25"/>
      <c r="F894" s="2"/>
    </row>
    <row r="895" spans="2:6" ht="15.75" customHeight="1" x14ac:dyDescent="0.2">
      <c r="B895" s="2"/>
      <c r="E895" s="25"/>
      <c r="F895" s="2"/>
    </row>
    <row r="896" spans="2:6" ht="15.75" customHeight="1" x14ac:dyDescent="0.2">
      <c r="B896" s="2"/>
      <c r="E896" s="25"/>
      <c r="F896" s="2"/>
    </row>
    <row r="897" spans="2:6" ht="15.75" customHeight="1" x14ac:dyDescent="0.2">
      <c r="B897" s="2"/>
      <c r="E897" s="25"/>
      <c r="F897" s="2"/>
    </row>
    <row r="898" spans="2:6" ht="15.75" customHeight="1" x14ac:dyDescent="0.2">
      <c r="B898" s="2"/>
      <c r="E898" s="25"/>
      <c r="F898" s="2"/>
    </row>
    <row r="899" spans="2:6" ht="15.75" customHeight="1" x14ac:dyDescent="0.2">
      <c r="B899" s="2"/>
      <c r="E899" s="25"/>
      <c r="F899" s="2"/>
    </row>
    <row r="900" spans="2:6" ht="15.75" customHeight="1" x14ac:dyDescent="0.2">
      <c r="B900" s="2"/>
      <c r="E900" s="25"/>
      <c r="F900" s="2"/>
    </row>
    <row r="901" spans="2:6" ht="15.75" customHeight="1" x14ac:dyDescent="0.2">
      <c r="B901" s="2"/>
      <c r="E901" s="25"/>
      <c r="F901" s="2"/>
    </row>
    <row r="902" spans="2:6" ht="15.75" customHeight="1" x14ac:dyDescent="0.2">
      <c r="B902" s="2"/>
      <c r="E902" s="25"/>
      <c r="F902" s="2"/>
    </row>
    <row r="903" spans="2:6" ht="15.75" customHeight="1" x14ac:dyDescent="0.2">
      <c r="B903" s="2"/>
      <c r="E903" s="25"/>
      <c r="F903" s="2"/>
    </row>
    <row r="904" spans="2:6" ht="15.75" customHeight="1" x14ac:dyDescent="0.2">
      <c r="B904" s="2"/>
      <c r="E904" s="25"/>
      <c r="F904" s="2"/>
    </row>
    <row r="905" spans="2:6" ht="15.75" customHeight="1" x14ac:dyDescent="0.2">
      <c r="B905" s="2"/>
      <c r="E905" s="25"/>
      <c r="F905" s="2"/>
    </row>
    <row r="906" spans="2:6" ht="15.75" customHeight="1" x14ac:dyDescent="0.2">
      <c r="B906" s="2"/>
      <c r="E906" s="25"/>
      <c r="F906" s="2"/>
    </row>
    <row r="907" spans="2:6" ht="15.75" customHeight="1" x14ac:dyDescent="0.2">
      <c r="B907" s="2"/>
      <c r="E907" s="25"/>
      <c r="F907" s="2"/>
    </row>
    <row r="908" spans="2:6" ht="15.75" customHeight="1" x14ac:dyDescent="0.2">
      <c r="B908" s="2"/>
      <c r="E908" s="25"/>
      <c r="F908" s="2"/>
    </row>
    <row r="909" spans="2:6" ht="15.75" customHeight="1" x14ac:dyDescent="0.2">
      <c r="B909" s="2"/>
      <c r="E909" s="25"/>
      <c r="F909" s="2"/>
    </row>
    <row r="910" spans="2:6" ht="15.75" customHeight="1" x14ac:dyDescent="0.2">
      <c r="B910" s="2"/>
      <c r="E910" s="25"/>
      <c r="F910" s="2"/>
    </row>
    <row r="911" spans="2:6" ht="15.75" customHeight="1" x14ac:dyDescent="0.2">
      <c r="B911" s="2"/>
      <c r="E911" s="25"/>
      <c r="F911" s="2"/>
    </row>
    <row r="912" spans="2:6" ht="15.75" customHeight="1" x14ac:dyDescent="0.2">
      <c r="B912" s="2"/>
      <c r="E912" s="25"/>
      <c r="F912" s="2"/>
    </row>
    <row r="913" spans="2:6" ht="15.75" customHeight="1" x14ac:dyDescent="0.2">
      <c r="B913" s="2"/>
      <c r="E913" s="25"/>
      <c r="F913" s="2"/>
    </row>
    <row r="914" spans="2:6" ht="15.75" customHeight="1" x14ac:dyDescent="0.2">
      <c r="B914" s="2"/>
      <c r="E914" s="25"/>
      <c r="F914" s="2"/>
    </row>
    <row r="915" spans="2:6" ht="15.75" customHeight="1" x14ac:dyDescent="0.2">
      <c r="B915" s="2"/>
      <c r="E915" s="25"/>
      <c r="F915" s="2"/>
    </row>
    <row r="916" spans="2:6" ht="15.75" customHeight="1" x14ac:dyDescent="0.2">
      <c r="B916" s="2"/>
      <c r="E916" s="25"/>
      <c r="F916" s="2"/>
    </row>
    <row r="917" spans="2:6" ht="15.75" customHeight="1" x14ac:dyDescent="0.2">
      <c r="B917" s="2"/>
      <c r="E917" s="25"/>
      <c r="F917" s="2"/>
    </row>
    <row r="918" spans="2:6" ht="15.75" customHeight="1" x14ac:dyDescent="0.2">
      <c r="B918" s="2"/>
      <c r="E918" s="25"/>
      <c r="F918" s="2"/>
    </row>
    <row r="919" spans="2:6" ht="15.75" customHeight="1" x14ac:dyDescent="0.2">
      <c r="B919" s="2"/>
      <c r="E919" s="25"/>
      <c r="F919" s="2"/>
    </row>
    <row r="920" spans="2:6" ht="15.75" customHeight="1" x14ac:dyDescent="0.2">
      <c r="B920" s="2"/>
      <c r="E920" s="25"/>
      <c r="F920" s="2"/>
    </row>
    <row r="921" spans="2:6" ht="15.75" customHeight="1" x14ac:dyDescent="0.2">
      <c r="B921" s="2"/>
      <c r="E921" s="25"/>
      <c r="F921" s="2"/>
    </row>
    <row r="922" spans="2:6" ht="15.75" customHeight="1" x14ac:dyDescent="0.2">
      <c r="B922" s="2"/>
      <c r="E922" s="25"/>
      <c r="F922" s="2"/>
    </row>
    <row r="923" spans="2:6" ht="15.75" customHeight="1" x14ac:dyDescent="0.2">
      <c r="B923" s="2"/>
      <c r="E923" s="25"/>
      <c r="F923" s="2"/>
    </row>
    <row r="924" spans="2:6" ht="15.75" customHeight="1" x14ac:dyDescent="0.2">
      <c r="B924" s="2"/>
      <c r="E924" s="25"/>
      <c r="F924" s="2"/>
    </row>
    <row r="925" spans="2:6" ht="15.75" customHeight="1" x14ac:dyDescent="0.2">
      <c r="B925" s="2"/>
      <c r="E925" s="25"/>
      <c r="F925" s="2"/>
    </row>
    <row r="926" spans="2:6" ht="15.75" customHeight="1" x14ac:dyDescent="0.2">
      <c r="B926" s="2"/>
      <c r="E926" s="25"/>
      <c r="F926" s="2"/>
    </row>
    <row r="927" spans="2:6" ht="15.75" customHeight="1" x14ac:dyDescent="0.2">
      <c r="B927" s="2"/>
      <c r="E927" s="25"/>
      <c r="F927" s="2"/>
    </row>
    <row r="928" spans="2:6" ht="15.75" customHeight="1" x14ac:dyDescent="0.2">
      <c r="B928" s="2"/>
      <c r="E928" s="25"/>
      <c r="F928" s="2"/>
    </row>
    <row r="929" spans="2:6" ht="15.75" customHeight="1" x14ac:dyDescent="0.2">
      <c r="B929" s="2"/>
      <c r="E929" s="25"/>
      <c r="F929" s="2"/>
    </row>
    <row r="930" spans="2:6" ht="15.75" customHeight="1" x14ac:dyDescent="0.2">
      <c r="B930" s="2"/>
      <c r="E930" s="25"/>
      <c r="F930" s="2"/>
    </row>
    <row r="931" spans="2:6" ht="15.75" customHeight="1" x14ac:dyDescent="0.2">
      <c r="B931" s="2"/>
      <c r="E931" s="25"/>
      <c r="F931" s="2"/>
    </row>
    <row r="932" spans="2:6" ht="15.75" customHeight="1" x14ac:dyDescent="0.2">
      <c r="B932" s="2"/>
      <c r="E932" s="25"/>
      <c r="F932" s="2"/>
    </row>
    <row r="933" spans="2:6" ht="15.75" customHeight="1" x14ac:dyDescent="0.2">
      <c r="B933" s="2"/>
      <c r="E933" s="25"/>
      <c r="F933" s="2"/>
    </row>
    <row r="934" spans="2:6" ht="15.75" customHeight="1" x14ac:dyDescent="0.2">
      <c r="B934" s="2"/>
      <c r="E934" s="25"/>
      <c r="F934" s="2"/>
    </row>
    <row r="935" spans="2:6" ht="15.75" customHeight="1" x14ac:dyDescent="0.2">
      <c r="B935" s="2"/>
      <c r="E935" s="25"/>
      <c r="F935" s="2"/>
    </row>
    <row r="936" spans="2:6" ht="15.75" customHeight="1" x14ac:dyDescent="0.2">
      <c r="B936" s="2"/>
      <c r="E936" s="25"/>
      <c r="F936" s="2"/>
    </row>
    <row r="937" spans="2:6" ht="15.75" customHeight="1" x14ac:dyDescent="0.2">
      <c r="B937" s="2"/>
      <c r="E937" s="25"/>
      <c r="F937" s="2"/>
    </row>
    <row r="938" spans="2:6" ht="15.75" customHeight="1" x14ac:dyDescent="0.2">
      <c r="B938" s="2"/>
      <c r="E938" s="25"/>
      <c r="F938" s="2"/>
    </row>
    <row r="939" spans="2:6" ht="15.75" customHeight="1" x14ac:dyDescent="0.2">
      <c r="B939" s="2"/>
      <c r="E939" s="25"/>
      <c r="F939" s="2"/>
    </row>
    <row r="940" spans="2:6" ht="15.75" customHeight="1" x14ac:dyDescent="0.2">
      <c r="B940" s="2"/>
      <c r="E940" s="25"/>
      <c r="F940" s="2"/>
    </row>
    <row r="941" spans="2:6" ht="15.75" customHeight="1" x14ac:dyDescent="0.2">
      <c r="B941" s="2"/>
      <c r="E941" s="25"/>
      <c r="F941" s="2"/>
    </row>
    <row r="942" spans="2:6" ht="15.75" customHeight="1" x14ac:dyDescent="0.2">
      <c r="B942" s="2"/>
      <c r="E942" s="25"/>
      <c r="F942" s="2"/>
    </row>
    <row r="943" spans="2:6" ht="15.75" customHeight="1" x14ac:dyDescent="0.2">
      <c r="B943" s="2"/>
      <c r="E943" s="25"/>
      <c r="F943" s="2"/>
    </row>
    <row r="944" spans="2:6" ht="15.75" customHeight="1" x14ac:dyDescent="0.2">
      <c r="B944" s="2"/>
      <c r="E944" s="25"/>
      <c r="F944" s="2"/>
    </row>
    <row r="945" spans="2:6" ht="15.75" customHeight="1" x14ac:dyDescent="0.2">
      <c r="B945" s="2"/>
      <c r="E945" s="25"/>
      <c r="F945" s="2"/>
    </row>
    <row r="946" spans="2:6" ht="15.75" customHeight="1" x14ac:dyDescent="0.2">
      <c r="B946" s="2"/>
      <c r="E946" s="25"/>
      <c r="F946" s="2"/>
    </row>
    <row r="947" spans="2:6" ht="15.75" customHeight="1" x14ac:dyDescent="0.2">
      <c r="B947" s="2"/>
      <c r="E947" s="25"/>
      <c r="F947" s="2"/>
    </row>
    <row r="948" spans="2:6" ht="15.75" customHeight="1" x14ac:dyDescent="0.2">
      <c r="B948" s="2"/>
      <c r="E948" s="25"/>
      <c r="F948" s="2"/>
    </row>
    <row r="949" spans="2:6" ht="15.75" customHeight="1" x14ac:dyDescent="0.2">
      <c r="B949" s="2"/>
      <c r="E949" s="25"/>
      <c r="F949" s="2"/>
    </row>
    <row r="950" spans="2:6" ht="15.75" customHeight="1" x14ac:dyDescent="0.2">
      <c r="B950" s="2"/>
      <c r="E950" s="25"/>
      <c r="F950" s="2"/>
    </row>
    <row r="951" spans="2:6" ht="15.75" customHeight="1" x14ac:dyDescent="0.2">
      <c r="B951" s="2"/>
      <c r="E951" s="25"/>
      <c r="F951" s="2"/>
    </row>
    <row r="952" spans="2:6" ht="15.75" customHeight="1" x14ac:dyDescent="0.2">
      <c r="B952" s="2"/>
      <c r="E952" s="25"/>
      <c r="F952" s="2"/>
    </row>
    <row r="953" spans="2:6" ht="15.75" customHeight="1" x14ac:dyDescent="0.2">
      <c r="B953" s="2"/>
      <c r="E953" s="25"/>
      <c r="F953" s="2"/>
    </row>
    <row r="954" spans="2:6" ht="15.75" customHeight="1" x14ac:dyDescent="0.2">
      <c r="B954" s="2"/>
      <c r="E954" s="25"/>
      <c r="F954" s="2"/>
    </row>
    <row r="955" spans="2:6" ht="15.75" customHeight="1" x14ac:dyDescent="0.2">
      <c r="B955" s="2"/>
      <c r="E955" s="25"/>
      <c r="F955" s="2"/>
    </row>
    <row r="956" spans="2:6" ht="15.75" customHeight="1" x14ac:dyDescent="0.2">
      <c r="B956" s="2"/>
      <c r="E956" s="25"/>
      <c r="F956" s="2"/>
    </row>
    <row r="957" spans="2:6" ht="15.75" customHeight="1" x14ac:dyDescent="0.2">
      <c r="B957" s="2"/>
      <c r="E957" s="25"/>
      <c r="F957" s="2"/>
    </row>
    <row r="958" spans="2:6" ht="15.75" customHeight="1" x14ac:dyDescent="0.2">
      <c r="B958" s="2"/>
      <c r="E958" s="25"/>
      <c r="F958" s="2"/>
    </row>
    <row r="959" spans="2:6" ht="15.75" customHeight="1" x14ac:dyDescent="0.2">
      <c r="B959" s="2"/>
      <c r="E959" s="25"/>
      <c r="F959" s="2"/>
    </row>
    <row r="960" spans="2:6" ht="15.75" customHeight="1" x14ac:dyDescent="0.2">
      <c r="B960" s="2"/>
      <c r="E960" s="25"/>
      <c r="F960" s="2"/>
    </row>
    <row r="961" spans="2:6" ht="15.75" customHeight="1" x14ac:dyDescent="0.2">
      <c r="B961" s="2"/>
      <c r="E961" s="25"/>
      <c r="F961" s="2"/>
    </row>
    <row r="962" spans="2:6" ht="15.75" customHeight="1" x14ac:dyDescent="0.2">
      <c r="B962" s="2"/>
      <c r="E962" s="25"/>
      <c r="F962" s="2"/>
    </row>
    <row r="963" spans="2:6" ht="15.75" customHeight="1" x14ac:dyDescent="0.2">
      <c r="B963" s="2"/>
      <c r="E963" s="25"/>
      <c r="F963" s="2"/>
    </row>
    <row r="964" spans="2:6" ht="15.75" customHeight="1" x14ac:dyDescent="0.2">
      <c r="B964" s="2"/>
      <c r="E964" s="25"/>
      <c r="F964" s="2"/>
    </row>
    <row r="965" spans="2:6" ht="15.75" customHeight="1" x14ac:dyDescent="0.2">
      <c r="B965" s="2"/>
      <c r="E965" s="25"/>
      <c r="F965" s="2"/>
    </row>
    <row r="966" spans="2:6" ht="15.75" customHeight="1" x14ac:dyDescent="0.2">
      <c r="B966" s="2"/>
      <c r="E966" s="25"/>
      <c r="F966" s="2"/>
    </row>
    <row r="967" spans="2:6" ht="15.75" customHeight="1" x14ac:dyDescent="0.2">
      <c r="B967" s="2"/>
      <c r="E967" s="25"/>
      <c r="F967" s="2"/>
    </row>
    <row r="968" spans="2:6" ht="15.75" customHeight="1" x14ac:dyDescent="0.2">
      <c r="B968" s="2"/>
      <c r="E968" s="25"/>
      <c r="F968" s="2"/>
    </row>
    <row r="969" spans="2:6" ht="15.75" customHeight="1" x14ac:dyDescent="0.2">
      <c r="B969" s="2"/>
      <c r="E969" s="25"/>
      <c r="F969" s="2"/>
    </row>
    <row r="970" spans="2:6" ht="15.75" customHeight="1" x14ac:dyDescent="0.2">
      <c r="B970" s="2"/>
      <c r="E970" s="25"/>
      <c r="F970" s="2"/>
    </row>
    <row r="971" spans="2:6" ht="15.75" customHeight="1" x14ac:dyDescent="0.2">
      <c r="B971" s="2"/>
      <c r="E971" s="25"/>
      <c r="F971" s="2"/>
    </row>
    <row r="972" spans="2:6" ht="15.75" customHeight="1" x14ac:dyDescent="0.2">
      <c r="B972" s="2"/>
      <c r="E972" s="25"/>
      <c r="F972" s="2"/>
    </row>
    <row r="973" spans="2:6" ht="15.75" customHeight="1" x14ac:dyDescent="0.2">
      <c r="B973" s="2"/>
      <c r="E973" s="25"/>
      <c r="F973" s="2"/>
    </row>
    <row r="974" spans="2:6" ht="15.75" customHeight="1" x14ac:dyDescent="0.2">
      <c r="B974" s="2"/>
      <c r="E974" s="25"/>
      <c r="F974" s="2"/>
    </row>
    <row r="975" spans="2:6" ht="15.75" customHeight="1" x14ac:dyDescent="0.2">
      <c r="B975" s="2"/>
      <c r="E975" s="25"/>
      <c r="F975" s="2"/>
    </row>
    <row r="976" spans="2:6" ht="15.75" customHeight="1" x14ac:dyDescent="0.2">
      <c r="B976" s="2"/>
      <c r="E976" s="25"/>
      <c r="F976" s="2"/>
    </row>
    <row r="977" spans="2:6" ht="15.75" customHeight="1" x14ac:dyDescent="0.2">
      <c r="B977" s="2"/>
      <c r="E977" s="25"/>
      <c r="F977" s="2"/>
    </row>
    <row r="978" spans="2:6" ht="15.75" customHeight="1" x14ac:dyDescent="0.2">
      <c r="B978" s="2"/>
      <c r="E978" s="25"/>
      <c r="F978" s="2"/>
    </row>
    <row r="979" spans="2:6" ht="15.75" customHeight="1" x14ac:dyDescent="0.2">
      <c r="B979" s="2"/>
      <c r="E979" s="25"/>
      <c r="F979" s="2"/>
    </row>
    <row r="980" spans="2:6" ht="15.75" customHeight="1" x14ac:dyDescent="0.2">
      <c r="B980" s="2"/>
      <c r="E980" s="25"/>
      <c r="F980" s="2"/>
    </row>
    <row r="981" spans="2:6" ht="15.75" customHeight="1" x14ac:dyDescent="0.2">
      <c r="B981" s="2"/>
      <c r="E981" s="25"/>
      <c r="F981" s="2"/>
    </row>
    <row r="982" spans="2:6" ht="15.75" customHeight="1" x14ac:dyDescent="0.2">
      <c r="B982" s="2"/>
      <c r="E982" s="25"/>
      <c r="F982" s="2"/>
    </row>
    <row r="983" spans="2:6" ht="15.75" customHeight="1" x14ac:dyDescent="0.2">
      <c r="B983" s="2"/>
      <c r="E983" s="25"/>
      <c r="F983" s="2"/>
    </row>
    <row r="984" spans="2:6" ht="15.75" customHeight="1" x14ac:dyDescent="0.2">
      <c r="B984" s="2"/>
      <c r="E984" s="25"/>
      <c r="F984" s="2"/>
    </row>
    <row r="985" spans="2:6" ht="15.75" customHeight="1" x14ac:dyDescent="0.2">
      <c r="B985" s="2"/>
      <c r="E985" s="25"/>
      <c r="F985" s="2"/>
    </row>
    <row r="986" spans="2:6" ht="15.75" customHeight="1" x14ac:dyDescent="0.2">
      <c r="B986" s="2"/>
      <c r="E986" s="25"/>
      <c r="F986" s="2"/>
    </row>
    <row r="987" spans="2:6" ht="15.75" customHeight="1" x14ac:dyDescent="0.2">
      <c r="B987" s="2"/>
      <c r="E987" s="25"/>
      <c r="F987" s="2"/>
    </row>
    <row r="988" spans="2:6" ht="15.75" customHeight="1" x14ac:dyDescent="0.2">
      <c r="B988" s="2"/>
      <c r="E988" s="25"/>
      <c r="F988" s="2"/>
    </row>
    <row r="989" spans="2:6" ht="15.75" customHeight="1" x14ac:dyDescent="0.2">
      <c r="B989" s="2"/>
      <c r="E989" s="25"/>
      <c r="F989" s="2"/>
    </row>
    <row r="990" spans="2:6" ht="15.75" customHeight="1" x14ac:dyDescent="0.2">
      <c r="B990" s="2"/>
      <c r="E990" s="25"/>
      <c r="F990" s="2"/>
    </row>
    <row r="991" spans="2:6" ht="15.75" customHeight="1" x14ac:dyDescent="0.2">
      <c r="B991" s="2"/>
      <c r="E991" s="25"/>
      <c r="F991" s="2"/>
    </row>
    <row r="992" spans="2:6" ht="15.75" customHeight="1" x14ac:dyDescent="0.2">
      <c r="B992" s="2"/>
      <c r="E992" s="25"/>
      <c r="F992" s="2"/>
    </row>
    <row r="993" spans="2:6" ht="15.75" customHeight="1" x14ac:dyDescent="0.2">
      <c r="B993" s="2"/>
      <c r="E993" s="25"/>
      <c r="F993" s="2"/>
    </row>
    <row r="994" spans="2:6" ht="15.75" customHeight="1" x14ac:dyDescent="0.2">
      <c r="B994" s="2"/>
      <c r="E994" s="25"/>
      <c r="F994" s="2"/>
    </row>
    <row r="995" spans="2:6" ht="15.75" customHeight="1" x14ac:dyDescent="0.2">
      <c r="B995" s="2"/>
      <c r="E995" s="25"/>
      <c r="F995" s="2"/>
    </row>
    <row r="996" spans="2:6" ht="15.75" customHeight="1" x14ac:dyDescent="0.2">
      <c r="B996" s="2"/>
      <c r="E996" s="25"/>
      <c r="F996" s="2"/>
    </row>
    <row r="997" spans="2:6" ht="15.75" customHeight="1" x14ac:dyDescent="0.2">
      <c r="B997" s="2"/>
      <c r="E997" s="25"/>
      <c r="F997" s="2"/>
    </row>
    <row r="998" spans="2:6" ht="15.75" customHeight="1" x14ac:dyDescent="0.2">
      <c r="B998" s="2"/>
      <c r="E998" s="25"/>
      <c r="F998" s="2"/>
    </row>
    <row r="999" spans="2:6" ht="15.75" customHeight="1" x14ac:dyDescent="0.2">
      <c r="B999" s="2"/>
      <c r="E999" s="25"/>
      <c r="F999" s="2"/>
    </row>
    <row r="1000" spans="2:6" ht="15.75" customHeight="1" x14ac:dyDescent="0.2">
      <c r="B1000" s="2"/>
      <c r="E1000" s="25"/>
      <c r="F1000" s="2"/>
    </row>
  </sheetData>
  <mergeCells count="10">
    <mergeCell ref="G3:I3"/>
    <mergeCell ref="J3:J4"/>
    <mergeCell ref="K3:K4"/>
    <mergeCell ref="B1:I1"/>
    <mergeCell ref="A3:A4"/>
    <mergeCell ref="B3:B4"/>
    <mergeCell ref="C3:C4"/>
    <mergeCell ref="D3:D4"/>
    <mergeCell ref="E3:E4"/>
    <mergeCell ref="F3:F4"/>
  </mergeCells>
  <pageMargins left="0.7" right="0.7" top="0.75" bottom="0.75" header="0" footer="0"/>
  <pageSetup paperSize="9" scale="6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7" customHeight="1" x14ac:dyDescent="0.2">
      <c r="A3" s="26" t="s">
        <v>57</v>
      </c>
      <c r="B3" s="23" t="s">
        <v>58</v>
      </c>
      <c r="C3" s="27">
        <v>6</v>
      </c>
      <c r="D3" s="25"/>
      <c r="E3" s="40"/>
    </row>
    <row r="4" spans="1:26" ht="27" customHeight="1" x14ac:dyDescent="0.2">
      <c r="A4" s="26" t="s">
        <v>57</v>
      </c>
      <c r="B4" s="23" t="s">
        <v>59</v>
      </c>
      <c r="C4" s="27">
        <v>1687</v>
      </c>
      <c r="D4" s="25"/>
      <c r="E4" s="40"/>
    </row>
    <row r="5" spans="1:26" ht="30" customHeight="1" x14ac:dyDescent="0.2">
      <c r="A5" s="26" t="s">
        <v>57</v>
      </c>
      <c r="B5" s="23" t="s">
        <v>60</v>
      </c>
      <c r="C5" s="27">
        <v>1577</v>
      </c>
      <c r="D5" s="25"/>
      <c r="E5" s="40"/>
    </row>
    <row r="6" spans="1:26" ht="36" customHeight="1" x14ac:dyDescent="0.2">
      <c r="A6" s="26" t="s">
        <v>57</v>
      </c>
      <c r="B6" s="23" t="s">
        <v>61</v>
      </c>
      <c r="C6" s="27">
        <v>3264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6</v>
      </c>
      <c r="G8" s="147"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6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798</v>
      </c>
      <c r="G10" s="147">
        <f>F10/F11</f>
        <v>0.47302904564315351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1687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1049</v>
      </c>
      <c r="G12" s="147">
        <f>F12/F13</f>
        <v>0.66518706404565631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1577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1547</v>
      </c>
      <c r="G14" s="147">
        <f>F14/F15</f>
        <v>0.47395833333333331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3264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112</v>
      </c>
      <c r="C16" s="142" t="s">
        <v>68</v>
      </c>
      <c r="D16" s="139" t="s">
        <v>81</v>
      </c>
      <c r="E16" s="15" t="s">
        <v>82</v>
      </c>
      <c r="F16" s="31">
        <v>0</v>
      </c>
      <c r="G16" s="147">
        <f>F16/F17</f>
        <v>0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131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0</v>
      </c>
      <c r="G18" s="147">
        <f>F18/F19</f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11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134</v>
      </c>
      <c r="G20" s="147">
        <f>F20/F21</f>
        <v>0.5234375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256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0</v>
      </c>
      <c r="G22" s="147">
        <f>F22/F23</f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1577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1122</v>
      </c>
      <c r="G24" s="147">
        <f>F24/F25</f>
        <v>0.71147748890298035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1577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45</v>
      </c>
      <c r="G26" s="147">
        <f>F26/F27</f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45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2</v>
      </c>
      <c r="G28" s="147">
        <f>F28/F29</f>
        <v>0.33333333333333331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6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892</v>
      </c>
      <c r="G30" s="147">
        <f>F30/F31</f>
        <v>0.52874925903971548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1687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965</v>
      </c>
      <c r="G32" s="147">
        <f>F32/F33</f>
        <v>0.61192136968928346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1577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82</v>
      </c>
      <c r="G34" s="147">
        <f>F34/F35</f>
        <v>5.1997463538363979E-2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1577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landscape" cellComments="atEnd"/>
  <rowBreaks count="2" manualBreakCount="2">
    <brk id="19" man="1"/>
    <brk id="36" man="1"/>
  </rowBreaks>
  <colBreaks count="2" manualBreakCount="2">
    <brk man="1"/>
    <brk id="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7" customHeight="1" x14ac:dyDescent="0.2">
      <c r="A3" s="26" t="s">
        <v>57</v>
      </c>
      <c r="B3" s="23" t="s">
        <v>58</v>
      </c>
      <c r="C3" s="27">
        <v>6</v>
      </c>
      <c r="D3" s="25"/>
      <c r="E3" s="40"/>
    </row>
    <row r="4" spans="1:26" ht="24.75" customHeight="1" x14ac:dyDescent="0.2">
      <c r="A4" s="26" t="s">
        <v>57</v>
      </c>
      <c r="B4" s="23" t="s">
        <v>59</v>
      </c>
      <c r="C4" s="27">
        <v>1633</v>
      </c>
      <c r="D4" s="25"/>
      <c r="E4" s="40"/>
    </row>
    <row r="5" spans="1:26" ht="30" customHeight="1" x14ac:dyDescent="0.2">
      <c r="A5" s="26" t="s">
        <v>57</v>
      </c>
      <c r="B5" s="23" t="s">
        <v>60</v>
      </c>
      <c r="C5" s="27">
        <v>1506</v>
      </c>
      <c r="D5" s="25"/>
      <c r="E5" s="40"/>
    </row>
    <row r="6" spans="1:26" ht="33" customHeight="1" x14ac:dyDescent="0.2">
      <c r="A6" s="26" t="s">
        <v>57</v>
      </c>
      <c r="B6" s="23" t="s">
        <v>61</v>
      </c>
      <c r="C6" s="27">
        <v>3139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6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6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74</v>
      </c>
      <c r="G10" s="147">
        <f>F10/F11</f>
        <v>4.5315370483772197E-2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1633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584</v>
      </c>
      <c r="G12" s="147">
        <f>F12/F13</f>
        <v>0.38778220451527223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1506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1567</v>
      </c>
      <c r="G14" s="147">
        <f>F14/F15</f>
        <v>0.49920356801529148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3139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110</v>
      </c>
      <c r="C16" s="142" t="s">
        <v>68</v>
      </c>
      <c r="D16" s="139" t="s">
        <v>81</v>
      </c>
      <c r="E16" s="15" t="s">
        <v>82</v>
      </c>
      <c r="F16" s="31">
        <v>20</v>
      </c>
      <c r="G16" s="147">
        <f>F16/F17</f>
        <v>0.14814814814814814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135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4</v>
      </c>
      <c r="G18" s="147">
        <f>F18/F19</f>
        <v>0.36363636363636365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11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180</v>
      </c>
      <c r="G20" s="147">
        <f>F20/F21</f>
        <v>0.86538461538461542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208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98</v>
      </c>
      <c r="G22" s="147">
        <f>F22/F23</f>
        <v>6.5073041168658696E-2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1506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856</v>
      </c>
      <c r="G24" s="147">
        <f>F24/F25</f>
        <v>0.56839309428950868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1506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9</v>
      </c>
      <c r="G26" s="147">
        <f>F26/F27</f>
        <v>0.75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113</v>
      </c>
      <c r="F27" s="31">
        <v>12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0</v>
      </c>
      <c r="G28" s="147">
        <f>F28/F29</f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6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984</v>
      </c>
      <c r="G30" s="147">
        <f>F30/F31</f>
        <v>0.60257195345988979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1633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1108</v>
      </c>
      <c r="G32" s="147">
        <f>F32/F33</f>
        <v>0.7357237715803453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1506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71</v>
      </c>
      <c r="G34" s="147">
        <f>F34/F35</f>
        <v>4.7144754316069057E-2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1506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tabSelected="1" topLeftCell="B1" workbookViewId="0">
      <selection activeCell="D14" sqref="D14:D15"/>
    </sheetView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30" customHeight="1" x14ac:dyDescent="0.2">
      <c r="A3" s="26" t="s">
        <v>57</v>
      </c>
      <c r="B3" s="23" t="s">
        <v>58</v>
      </c>
      <c r="C3" s="27">
        <v>33</v>
      </c>
      <c r="D3" s="25"/>
      <c r="E3" s="40"/>
    </row>
    <row r="4" spans="1:26" ht="29.25" customHeight="1" x14ac:dyDescent="0.2">
      <c r="A4" s="26" t="s">
        <v>57</v>
      </c>
      <c r="B4" s="23" t="s">
        <v>59</v>
      </c>
      <c r="C4" s="27">
        <v>14839</v>
      </c>
      <c r="D4" s="25"/>
      <c r="E4" s="40"/>
    </row>
    <row r="5" spans="1:26" ht="30" customHeight="1" x14ac:dyDescent="0.2">
      <c r="A5" s="26" t="s">
        <v>57</v>
      </c>
      <c r="B5" s="23" t="s">
        <v>60</v>
      </c>
      <c r="C5" s="27">
        <v>14245</v>
      </c>
      <c r="D5" s="25"/>
      <c r="E5" s="40"/>
    </row>
    <row r="6" spans="1:26" ht="28.5" customHeight="1" x14ac:dyDescent="0.2">
      <c r="A6" s="26" t="s">
        <v>57</v>
      </c>
      <c r="B6" s="23" t="s">
        <v>61</v>
      </c>
      <c r="C6" s="27">
        <v>29084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33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33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9625</v>
      </c>
      <c r="G10" s="147">
        <f>F10/F11</f>
        <v>0.64862861378799108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14839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10743</v>
      </c>
      <c r="G12" s="147">
        <f>F12/F13</f>
        <v>0.7541593541593542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14245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17742</v>
      </c>
      <c r="G14" s="147">
        <f>F14/F15</f>
        <v>0.61002613120616145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33.75" customHeight="1" x14ac:dyDescent="0.2">
      <c r="A15" s="138"/>
      <c r="B15" s="138"/>
      <c r="C15" s="138"/>
      <c r="D15" s="138"/>
      <c r="E15" s="15" t="s">
        <v>79</v>
      </c>
      <c r="F15" s="34">
        <f>C6</f>
        <v>29084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90.75" customHeight="1" x14ac:dyDescent="0.2">
      <c r="A16" s="140" t="s">
        <v>35</v>
      </c>
      <c r="B16" s="141" t="s">
        <v>114</v>
      </c>
      <c r="C16" s="142" t="s">
        <v>68</v>
      </c>
      <c r="D16" s="139" t="s">
        <v>81</v>
      </c>
      <c r="E16" s="15" t="s">
        <v>82</v>
      </c>
      <c r="F16" s="31">
        <v>5</v>
      </c>
      <c r="G16" s="147">
        <f>F16/F17</f>
        <v>4.2992261392949269E-3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44">
        <v>1163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3</v>
      </c>
      <c r="G18" s="147">
        <f>F18/F19</f>
        <v>1.3452914798206279E-2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223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1066</v>
      </c>
      <c r="G20" s="147">
        <f>F20/F21</f>
        <v>0.85691318327974275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1244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142</v>
      </c>
      <c r="G22" s="147">
        <f>F22/F23</f>
        <v>9.9684099684099678E-3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14245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6751</v>
      </c>
      <c r="G24" s="147">
        <f>F24/F25</f>
        <v>0.47392067392067394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14245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342</v>
      </c>
      <c r="G26" s="147">
        <f>F26/F27</f>
        <v>0.66666666666666663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513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69.7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43"/>
      <c r="G28" s="147">
        <f>F28/F29</f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65.25" customHeight="1" x14ac:dyDescent="0.2">
      <c r="A29" s="138"/>
      <c r="B29" s="138"/>
      <c r="C29" s="138"/>
      <c r="D29" s="138"/>
      <c r="E29" s="38" t="s">
        <v>100</v>
      </c>
      <c r="F29" s="34">
        <f>C3</f>
        <v>33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45">
        <v>14839</v>
      </c>
      <c r="G30" s="147">
        <f>F30/F31</f>
        <v>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14839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45">
        <v>14839</v>
      </c>
      <c r="G32" s="147">
        <f>F32/F33</f>
        <v>1.0416988416988417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14245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1546</v>
      </c>
      <c r="G34" s="147">
        <f>F34/F35</f>
        <v>0.10852930852930853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14245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4.75" customHeight="1" x14ac:dyDescent="0.2">
      <c r="A3" s="26" t="s">
        <v>57</v>
      </c>
      <c r="B3" s="23" t="s">
        <v>58</v>
      </c>
      <c r="C3" s="27">
        <v>6</v>
      </c>
      <c r="D3" s="25"/>
      <c r="E3" s="40"/>
    </row>
    <row r="4" spans="1:26" ht="24" customHeight="1" x14ac:dyDescent="0.2">
      <c r="A4" s="26" t="s">
        <v>57</v>
      </c>
      <c r="B4" s="23" t="s">
        <v>59</v>
      </c>
      <c r="C4" s="27">
        <v>1614</v>
      </c>
      <c r="D4" s="25"/>
      <c r="E4" s="40"/>
    </row>
    <row r="5" spans="1:26" ht="30.75" customHeight="1" x14ac:dyDescent="0.2">
      <c r="A5" s="26" t="s">
        <v>57</v>
      </c>
      <c r="B5" s="23" t="s">
        <v>60</v>
      </c>
      <c r="C5" s="27">
        <v>1465</v>
      </c>
      <c r="D5" s="25"/>
      <c r="E5" s="40"/>
    </row>
    <row r="6" spans="1:26" ht="28.5" customHeight="1" x14ac:dyDescent="0.2">
      <c r="A6" s="26" t="s">
        <v>57</v>
      </c>
      <c r="B6" s="23" t="s">
        <v>61</v>
      </c>
      <c r="C6" s="27">
        <v>3079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6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6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535</v>
      </c>
      <c r="G10" s="147">
        <f>F10/F11</f>
        <v>0.33147459727385375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1614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890</v>
      </c>
      <c r="G12" s="147">
        <f>F12/F13</f>
        <v>0.60750853242320824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1465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1491</v>
      </c>
      <c r="G14" s="147">
        <f>F14/F15</f>
        <v>0.48424813251055537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3079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111</v>
      </c>
      <c r="C16" s="142" t="s">
        <v>68</v>
      </c>
      <c r="D16" s="139" t="s">
        <v>81</v>
      </c>
      <c r="E16" s="15" t="s">
        <v>82</v>
      </c>
      <c r="F16" s="31">
        <v>3</v>
      </c>
      <c r="G16" s="147">
        <f>F16/F17</f>
        <v>2.34375E-2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128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1</v>
      </c>
      <c r="G18" s="147">
        <f>F18/F19</f>
        <v>7.6923076923076927E-2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13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209</v>
      </c>
      <c r="G20" s="147">
        <f>F20/F21</f>
        <v>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209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122</v>
      </c>
      <c r="G22" s="147">
        <f>F22/F23</f>
        <v>8.3276450511945391E-2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1465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1122</v>
      </c>
      <c r="G24" s="147">
        <f>F24/F25</f>
        <v>0.76587030716723548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1465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75</v>
      </c>
      <c r="G26" s="147">
        <f>F26/F27</f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75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69.7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2</v>
      </c>
      <c r="G28" s="147">
        <f>F28/F29</f>
        <v>0.33333333333333331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6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710</v>
      </c>
      <c r="G30" s="147">
        <f>F30/F31</f>
        <v>0.4399008674101611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1614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703</v>
      </c>
      <c r="G32" s="147">
        <f>F32/F33</f>
        <v>0.47986348122866895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1465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1210</v>
      </c>
      <c r="G34" s="147">
        <f>F34/F35</f>
        <v>0.82593856655290099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1465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>
      <selection activeCell="A7" sqref="A7:XFD7"/>
    </sheetView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7.75" customHeight="1" x14ac:dyDescent="0.2">
      <c r="A3" s="26" t="s">
        <v>57</v>
      </c>
      <c r="B3" s="23" t="s">
        <v>58</v>
      </c>
      <c r="C3" s="27">
        <v>9</v>
      </c>
      <c r="D3" s="25"/>
      <c r="E3" s="40"/>
    </row>
    <row r="4" spans="1:26" ht="27.75" customHeight="1" x14ac:dyDescent="0.2">
      <c r="A4" s="26" t="s">
        <v>57</v>
      </c>
      <c r="B4" s="23" t="s">
        <v>59</v>
      </c>
      <c r="C4" s="27">
        <v>4073</v>
      </c>
      <c r="D4" s="25"/>
      <c r="E4" s="40"/>
    </row>
    <row r="5" spans="1:26" ht="27.75" customHeight="1" x14ac:dyDescent="0.2">
      <c r="A5" s="26" t="s">
        <v>57</v>
      </c>
      <c r="B5" s="23" t="s">
        <v>60</v>
      </c>
      <c r="C5" s="27">
        <v>3735</v>
      </c>
      <c r="D5" s="25"/>
      <c r="E5" s="40"/>
    </row>
    <row r="6" spans="1:26" ht="30" customHeight="1" x14ac:dyDescent="0.2">
      <c r="A6" s="26" t="s">
        <v>57</v>
      </c>
      <c r="B6" s="23" t="s">
        <v>61</v>
      </c>
      <c r="C6" s="27">
        <v>7808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9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9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2573</v>
      </c>
      <c r="G10" s="147">
        <f>F10/F11</f>
        <v>0.63172109010557331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4073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2771</v>
      </c>
      <c r="G12" s="147">
        <f>F12/F13</f>
        <v>0.74190093708165994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3735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5189</v>
      </c>
      <c r="G14" s="147">
        <f>F14/F15</f>
        <v>0.66457479508196726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7808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112</v>
      </c>
      <c r="C16" s="142" t="s">
        <v>68</v>
      </c>
      <c r="D16" s="139" t="s">
        <v>81</v>
      </c>
      <c r="E16" s="15" t="s">
        <v>82</v>
      </c>
      <c r="F16" s="31">
        <v>91</v>
      </c>
      <c r="G16" s="147">
        <f>F16/F17</f>
        <v>0.31487889273356401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289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11</v>
      </c>
      <c r="G18" s="147">
        <f>F18/F19</f>
        <v>0.3235294117647059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34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336</v>
      </c>
      <c r="G20" s="147">
        <f>F20/F21</f>
        <v>0.77241379310344827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435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1391</v>
      </c>
      <c r="G22" s="147">
        <f>F22/F23</f>
        <v>0.37242302543507361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3735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3195</v>
      </c>
      <c r="G24" s="147">
        <f>F24/F25</f>
        <v>0.85542168674698793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3735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140</v>
      </c>
      <c r="G26" s="147">
        <f>F26/F27</f>
        <v>0.92105263157894735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152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7</v>
      </c>
      <c r="G28" s="147">
        <f>F28/F29</f>
        <v>0.77777777777777779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9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1320</v>
      </c>
      <c r="G30" s="147">
        <f>F30/F31</f>
        <v>0.3240854407070955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4073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1250</v>
      </c>
      <c r="G32" s="147">
        <f>F32/F33</f>
        <v>0.33467202141900937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3735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1265</v>
      </c>
      <c r="G34" s="147">
        <f>F34/F35</f>
        <v>0.33868808567603748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3735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7.75" customHeight="1" x14ac:dyDescent="0.2">
      <c r="A3" s="26" t="s">
        <v>57</v>
      </c>
      <c r="B3" s="23" t="s">
        <v>58</v>
      </c>
      <c r="C3" s="27">
        <v>5</v>
      </c>
      <c r="D3" s="25"/>
      <c r="E3" s="40"/>
    </row>
    <row r="4" spans="1:26" ht="28.5" customHeight="1" x14ac:dyDescent="0.2">
      <c r="A4" s="26" t="s">
        <v>57</v>
      </c>
      <c r="B4" s="23" t="s">
        <v>59</v>
      </c>
      <c r="C4" s="27">
        <v>1647</v>
      </c>
      <c r="D4" s="25"/>
      <c r="E4" s="40"/>
    </row>
    <row r="5" spans="1:26" ht="31.5" customHeight="1" x14ac:dyDescent="0.2">
      <c r="A5" s="26" t="s">
        <v>57</v>
      </c>
      <c r="B5" s="23" t="s">
        <v>60</v>
      </c>
      <c r="C5" s="27">
        <v>1465</v>
      </c>
      <c r="D5" s="25"/>
      <c r="E5" s="40"/>
    </row>
    <row r="6" spans="1:26" ht="24.75" customHeight="1" x14ac:dyDescent="0.2">
      <c r="A6" s="26" t="s">
        <v>57</v>
      </c>
      <c r="B6" s="23" t="s">
        <v>61</v>
      </c>
      <c r="C6" s="27">
        <v>3112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5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5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1647</v>
      </c>
      <c r="G10" s="147">
        <f>F10/F11</f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1647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1465</v>
      </c>
      <c r="G12" s="147">
        <f>F12/F13</f>
        <v>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1465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1411</v>
      </c>
      <c r="G14" s="147">
        <f>F14/F15</f>
        <v>0.45340616966580977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3112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80</v>
      </c>
      <c r="C16" s="142" t="s">
        <v>68</v>
      </c>
      <c r="D16" s="139" t="s">
        <v>81</v>
      </c>
      <c r="E16" s="15" t="s">
        <v>82</v>
      </c>
      <c r="F16" s="31">
        <v>54</v>
      </c>
      <c r="G16" s="147">
        <f>F16/F17</f>
        <v>0.4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135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2</v>
      </c>
      <c r="G18" s="147">
        <f>F18/F19</f>
        <v>0.5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4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232</v>
      </c>
      <c r="G20" s="147">
        <f>F20/F21</f>
        <v>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232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1465</v>
      </c>
      <c r="G22" s="147">
        <f>F22/F23</f>
        <v>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1465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1465</v>
      </c>
      <c r="G24" s="147">
        <f>F24/F25</f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1465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34</v>
      </c>
      <c r="G26" s="147">
        <f>F26/F27</f>
        <v>0.82926829268292679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41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2</v>
      </c>
      <c r="G28" s="147">
        <f>F28/F29</f>
        <v>0.4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5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1647</v>
      </c>
      <c r="G30" s="147">
        <f>F30/F31</f>
        <v>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1647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1465</v>
      </c>
      <c r="G32" s="147">
        <f>F32/F33</f>
        <v>1</v>
      </c>
      <c r="H32" s="18"/>
      <c r="I32" s="18"/>
      <c r="J32" s="18"/>
      <c r="K32" s="18"/>
      <c r="L32" s="46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1465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260</v>
      </c>
      <c r="G34" s="147">
        <f>F34/F35</f>
        <v>0.17747440273037543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1465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6.7109375" customWidth="1"/>
    <col min="2" max="2" width="55.5703125" customWidth="1"/>
    <col min="3" max="3" width="10.85546875" customWidth="1"/>
    <col min="4" max="4" width="44.14062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35.25" customHeight="1" x14ac:dyDescent="0.2">
      <c r="A3" s="26" t="s">
        <v>57</v>
      </c>
      <c r="B3" s="23" t="s">
        <v>58</v>
      </c>
      <c r="C3" s="27">
        <v>11</v>
      </c>
      <c r="D3" s="25"/>
      <c r="E3" s="40"/>
    </row>
    <row r="4" spans="1:26" ht="24" customHeight="1" x14ac:dyDescent="0.2">
      <c r="A4" s="26" t="s">
        <v>57</v>
      </c>
      <c r="B4" s="23" t="s">
        <v>59</v>
      </c>
      <c r="C4" s="27">
        <v>1194</v>
      </c>
      <c r="D4" s="25"/>
      <c r="E4" s="40"/>
    </row>
    <row r="5" spans="1:26" ht="27.75" customHeight="1" x14ac:dyDescent="0.2">
      <c r="A5" s="26" t="s">
        <v>57</v>
      </c>
      <c r="B5" s="23" t="s">
        <v>60</v>
      </c>
      <c r="C5" s="27">
        <v>1086</v>
      </c>
      <c r="D5" s="25"/>
      <c r="E5" s="40"/>
    </row>
    <row r="6" spans="1:26" ht="25.5" customHeight="1" x14ac:dyDescent="0.2">
      <c r="A6" s="26" t="s">
        <v>57</v>
      </c>
      <c r="B6" s="23" t="s">
        <v>61</v>
      </c>
      <c r="C6" s="27">
        <v>2280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10</v>
      </c>
      <c r="G8" s="147">
        <f>F8/F9</f>
        <v>0.90909090909090906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11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412</v>
      </c>
      <c r="G10" s="147">
        <f>F10/F11</f>
        <v>0.34505862646566166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1194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587</v>
      </c>
      <c r="G12" s="147">
        <f>F12/F13</f>
        <v>0.54051565377532229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1086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1147</v>
      </c>
      <c r="G14" s="147">
        <f>F14/F15</f>
        <v>0.50307017543859645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2280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112</v>
      </c>
      <c r="C16" s="142" t="s">
        <v>68</v>
      </c>
      <c r="D16" s="139" t="s">
        <v>81</v>
      </c>
      <c r="E16" s="15" t="s">
        <v>82</v>
      </c>
      <c r="F16" s="31">
        <v>7</v>
      </c>
      <c r="G16" s="147">
        <f>F16/F17</f>
        <v>6.1946902654867256E-2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113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0</v>
      </c>
      <c r="G18" s="147">
        <f>F18/F19</f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12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98</v>
      </c>
      <c r="G20" s="147">
        <f>F20/F21</f>
        <v>0.78400000000000003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125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0</v>
      </c>
      <c r="G22" s="147">
        <f>F22/F23</f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1086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795</v>
      </c>
      <c r="G24" s="147">
        <f>F24/F25</f>
        <v>0.73204419889502759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1086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22</v>
      </c>
      <c r="G26" s="147">
        <f>F26/F27</f>
        <v>0.84615384615384615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26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4</v>
      </c>
      <c r="G28" s="147">
        <f>F28/F29</f>
        <v>0.36363636363636365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11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791</v>
      </c>
      <c r="G30" s="147">
        <f>F30/F31</f>
        <v>0.66247906197654938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1194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873</v>
      </c>
      <c r="G32" s="147">
        <f>F32/F33</f>
        <v>0.80386740331491713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1086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198</v>
      </c>
      <c r="G34" s="147">
        <f>F34/F35</f>
        <v>0.18232044198895028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1086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8.5" customHeight="1" x14ac:dyDescent="0.2">
      <c r="A3" s="26" t="s">
        <v>57</v>
      </c>
      <c r="B3" s="23" t="s">
        <v>58</v>
      </c>
      <c r="C3" s="27">
        <v>14</v>
      </c>
      <c r="D3" s="25"/>
      <c r="E3" s="40"/>
    </row>
    <row r="4" spans="1:26" ht="31.5" customHeight="1" x14ac:dyDescent="0.2">
      <c r="A4" s="26" t="s">
        <v>57</v>
      </c>
      <c r="B4" s="23" t="s">
        <v>59</v>
      </c>
      <c r="C4" s="27">
        <v>1069</v>
      </c>
      <c r="D4" s="25"/>
      <c r="E4" s="40"/>
    </row>
    <row r="5" spans="1:26" ht="33" customHeight="1" x14ac:dyDescent="0.2">
      <c r="A5" s="26" t="s">
        <v>57</v>
      </c>
      <c r="B5" s="23" t="s">
        <v>60</v>
      </c>
      <c r="C5" s="27">
        <v>963</v>
      </c>
      <c r="D5" s="25"/>
      <c r="E5" s="40"/>
    </row>
    <row r="6" spans="1:26" ht="27.75" customHeight="1" x14ac:dyDescent="0.2">
      <c r="A6" s="26" t="s">
        <v>57</v>
      </c>
      <c r="B6" s="23" t="s">
        <v>61</v>
      </c>
      <c r="C6" s="27">
        <v>2032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14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14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1069</v>
      </c>
      <c r="G10" s="147">
        <f>F10/F11</f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1069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963</v>
      </c>
      <c r="G12" s="147">
        <f>F12/F13</f>
        <v>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963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607</v>
      </c>
      <c r="G14" s="147">
        <f>F14/F15</f>
        <v>0.29872047244094491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2032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112</v>
      </c>
      <c r="C16" s="142" t="s">
        <v>68</v>
      </c>
      <c r="D16" s="139" t="s">
        <v>81</v>
      </c>
      <c r="E16" s="15" t="s">
        <v>82</v>
      </c>
      <c r="F16" s="31">
        <v>4</v>
      </c>
      <c r="G16" s="147">
        <f>F16/F17</f>
        <v>3.2786885245901641E-2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122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6</v>
      </c>
      <c r="G18" s="147">
        <f>F18/F19</f>
        <v>0.46153846153846156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13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16</v>
      </c>
      <c r="G20" s="147">
        <f>F20/F21</f>
        <v>0.66666666666666663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24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111</v>
      </c>
      <c r="G22" s="147">
        <f>F22/F23</f>
        <v>0.11526479750778816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963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921</v>
      </c>
      <c r="G24" s="147">
        <f>F24/F25</f>
        <v>0.95638629283489096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963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23</v>
      </c>
      <c r="G26" s="147">
        <f>F26/F27</f>
        <v>0.44230769230769229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52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1</v>
      </c>
      <c r="G28" s="147">
        <f>F28/F29</f>
        <v>7.1428571428571425E-2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14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371</v>
      </c>
      <c r="G30" s="147">
        <f>F30/F31</f>
        <v>0.34705332086061741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1069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155</v>
      </c>
      <c r="G32" s="147">
        <f>F32/F33</f>
        <v>0.16095534787123572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963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7</v>
      </c>
      <c r="G34" s="147">
        <f>F34/F35</f>
        <v>7.2689511941848393E-3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963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30" customHeight="1" x14ac:dyDescent="0.2">
      <c r="A3" s="26" t="s">
        <v>57</v>
      </c>
      <c r="B3" s="23" t="s">
        <v>58</v>
      </c>
      <c r="C3" s="27">
        <v>15</v>
      </c>
      <c r="D3" s="25"/>
      <c r="E3" s="40"/>
    </row>
    <row r="4" spans="1:26" ht="27.75" customHeight="1" x14ac:dyDescent="0.2">
      <c r="A4" s="26" t="s">
        <v>57</v>
      </c>
      <c r="B4" s="23" t="s">
        <v>59</v>
      </c>
      <c r="C4" s="27">
        <v>1387</v>
      </c>
      <c r="D4" s="25"/>
      <c r="E4" s="40"/>
    </row>
    <row r="5" spans="1:26" ht="25.5" customHeight="1" x14ac:dyDescent="0.2">
      <c r="A5" s="26" t="s">
        <v>57</v>
      </c>
      <c r="B5" s="23" t="s">
        <v>60</v>
      </c>
      <c r="C5" s="27">
        <v>1159</v>
      </c>
      <c r="D5" s="25"/>
      <c r="E5" s="40"/>
    </row>
    <row r="6" spans="1:26" ht="30" customHeight="1" x14ac:dyDescent="0.2">
      <c r="A6" s="26" t="s">
        <v>57</v>
      </c>
      <c r="B6" s="23" t="s">
        <v>61</v>
      </c>
      <c r="C6" s="27">
        <v>2546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14</v>
      </c>
      <c r="G8" s="147">
        <f>F8/F9</f>
        <v>0.93333333333333335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15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450</v>
      </c>
      <c r="G10" s="147">
        <f>F10/F11</f>
        <v>0.32444124008651765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1387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420</v>
      </c>
      <c r="G12" s="147">
        <f>F12/F13</f>
        <v>0.36238136324417602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1159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1901</v>
      </c>
      <c r="G14" s="147">
        <f>F14/F15</f>
        <v>0.74666142969363702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2546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111</v>
      </c>
      <c r="C16" s="142" t="s">
        <v>68</v>
      </c>
      <c r="D16" s="139" t="s">
        <v>81</v>
      </c>
      <c r="E16" s="15" t="s">
        <v>82</v>
      </c>
      <c r="F16" s="31">
        <v>45</v>
      </c>
      <c r="G16" s="147">
        <f>F16/F17</f>
        <v>0.27950310559006208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161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0</v>
      </c>
      <c r="G18" s="147">
        <f>F18/F19</f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16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57</v>
      </c>
      <c r="G20" s="147">
        <f>F20/F21</f>
        <v>0.79166666666666663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72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432</v>
      </c>
      <c r="G22" s="147">
        <f>F22/F23</f>
        <v>0.3727351164797239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1159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1159</v>
      </c>
      <c r="G24" s="147">
        <f>F24/F25</f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1159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103</v>
      </c>
      <c r="G26" s="147">
        <f>F26/F27</f>
        <v>0.9363636363636364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110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1</v>
      </c>
      <c r="G28" s="147">
        <f>F28/F29</f>
        <v>6.6666666666666666E-2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15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1387</v>
      </c>
      <c r="G30" s="147">
        <f>F30/F31</f>
        <v>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1387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1159</v>
      </c>
      <c r="G32" s="147">
        <f>F32/F33</f>
        <v>1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1159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1</v>
      </c>
      <c r="G34" s="147">
        <f>F34/F35</f>
        <v>8.6281276962899055E-4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1159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7.75" customHeight="1" x14ac:dyDescent="0.2">
      <c r="A3" s="26" t="s">
        <v>57</v>
      </c>
      <c r="B3" s="23" t="s">
        <v>58</v>
      </c>
      <c r="C3" s="27">
        <v>13</v>
      </c>
      <c r="D3" s="25"/>
      <c r="E3" s="40"/>
    </row>
    <row r="4" spans="1:26" ht="29.25" customHeight="1" x14ac:dyDescent="0.2">
      <c r="A4" s="26" t="s">
        <v>57</v>
      </c>
      <c r="B4" s="23" t="s">
        <v>59</v>
      </c>
      <c r="C4" s="27">
        <v>1526</v>
      </c>
      <c r="D4" s="25"/>
      <c r="E4" s="40"/>
    </row>
    <row r="5" spans="1:26" ht="27" customHeight="1" x14ac:dyDescent="0.2">
      <c r="A5" s="26" t="s">
        <v>57</v>
      </c>
      <c r="B5" s="23" t="s">
        <v>60</v>
      </c>
      <c r="C5" s="27">
        <v>1469</v>
      </c>
      <c r="D5" s="25"/>
      <c r="E5" s="40"/>
    </row>
    <row r="6" spans="1:26" ht="28.5" customHeight="1" x14ac:dyDescent="0.2">
      <c r="A6" s="26" t="s">
        <v>57</v>
      </c>
      <c r="B6" s="23" t="s">
        <v>61</v>
      </c>
      <c r="C6" s="27">
        <v>2995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9" t="s">
        <v>67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13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27" customHeight="1" x14ac:dyDescent="0.2">
      <c r="A9" s="138"/>
      <c r="B9" s="138"/>
      <c r="C9" s="138"/>
      <c r="D9" s="138"/>
      <c r="E9" s="15" t="s">
        <v>71</v>
      </c>
      <c r="F9" s="33">
        <f>C3</f>
        <v>13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357</v>
      </c>
      <c r="G10" s="147">
        <f>F10/F11</f>
        <v>0.23394495412844038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1526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520</v>
      </c>
      <c r="G12" s="147">
        <f>F12/F13</f>
        <v>0.35398230088495575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1469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945</v>
      </c>
      <c r="G14" s="147">
        <f>F14/F15</f>
        <v>0.31552587646076796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2995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111</v>
      </c>
      <c r="C16" s="142" t="s">
        <v>68</v>
      </c>
      <c r="D16" s="139" t="s">
        <v>81</v>
      </c>
      <c r="E16" s="15" t="s">
        <v>82</v>
      </c>
      <c r="F16" s="31">
        <v>38</v>
      </c>
      <c r="G16" s="147">
        <f>F16/F17</f>
        <v>0.23749999999999999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160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1</v>
      </c>
      <c r="G18" s="147">
        <f>F18/F19</f>
        <v>7.6923076923076927E-2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13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42</v>
      </c>
      <c r="G20" s="147">
        <f>F20/F21</f>
        <v>0.91304347826086951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46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78</v>
      </c>
      <c r="G22" s="147">
        <f>F22/F23</f>
        <v>5.3097345132743362E-2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1469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1110</v>
      </c>
      <c r="G24" s="147">
        <f>F24/F25</f>
        <v>0.75561606535057857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1469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77</v>
      </c>
      <c r="G26" s="147">
        <f>F26/F27</f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77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3</v>
      </c>
      <c r="G28" s="147">
        <f>F28/F29</f>
        <v>0.23076923076923078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13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869</v>
      </c>
      <c r="G30" s="147">
        <f>F30/F31</f>
        <v>0.56946264744429886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1526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825</v>
      </c>
      <c r="G32" s="147">
        <f>F32/F33</f>
        <v>0.56160653505786251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1469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8</v>
      </c>
      <c r="G34" s="147">
        <f>F34/F35</f>
        <v>5.445881552076242E-3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1469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997"/>
  <sheetViews>
    <sheetView zoomScale="70" zoomScaleNormal="70" workbookViewId="0">
      <selection activeCell="R10" sqref="R10"/>
    </sheetView>
  </sheetViews>
  <sheetFormatPr defaultColWidth="14.42578125" defaultRowHeight="15" customHeight="1" x14ac:dyDescent="0.2"/>
  <cols>
    <col min="1" max="1" width="8.42578125" customWidth="1"/>
    <col min="2" max="2" width="61.42578125" customWidth="1"/>
    <col min="3" max="3" width="9.5703125" customWidth="1"/>
    <col min="4" max="4" width="2.42578125" style="128" customWidth="1"/>
    <col min="5" max="5" width="9.5703125" customWidth="1"/>
    <col min="6" max="6" width="9" customWidth="1"/>
    <col min="7" max="7" width="9.7109375" customWidth="1"/>
    <col min="8" max="8" width="9.140625" customWidth="1"/>
    <col min="9" max="9" width="11" customWidth="1"/>
    <col min="10" max="10" width="9.85546875" customWidth="1"/>
    <col min="11" max="11" width="8.42578125" customWidth="1"/>
    <col min="12" max="12" width="9.7109375" customWidth="1"/>
    <col min="13" max="13" width="9.85546875" customWidth="1"/>
    <col min="14" max="14" width="10" customWidth="1"/>
    <col min="15" max="15" width="8.5703125" customWidth="1"/>
    <col min="16" max="16" width="8.42578125" customWidth="1"/>
    <col min="17" max="17" width="10.140625" customWidth="1"/>
    <col min="18" max="18" width="10" customWidth="1"/>
    <col min="19" max="19" width="10.7109375" customWidth="1"/>
    <col min="20" max="20" width="9.85546875" customWidth="1"/>
    <col min="21" max="21" width="11.140625" customWidth="1"/>
    <col min="22" max="22" width="11.42578125" customWidth="1"/>
    <col min="23" max="23" width="8.85546875" customWidth="1"/>
    <col min="24" max="24" width="10.7109375" customWidth="1"/>
    <col min="25" max="27" width="10.28515625" customWidth="1"/>
  </cols>
  <sheetData>
    <row r="1" spans="1:27" ht="36" customHeight="1" x14ac:dyDescent="0.2">
      <c r="A1" s="1" t="s">
        <v>0</v>
      </c>
      <c r="B1" s="135" t="s">
        <v>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7" ht="15.75" customHeight="1" x14ac:dyDescent="0.2">
      <c r="B2" s="2"/>
      <c r="D2" s="123"/>
    </row>
    <row r="3" spans="1:27" ht="76.5" customHeight="1" x14ac:dyDescent="0.2">
      <c r="A3" s="3" t="s">
        <v>2</v>
      </c>
      <c r="B3" s="4" t="s">
        <v>3</v>
      </c>
      <c r="C3" s="5" t="s">
        <v>4</v>
      </c>
      <c r="D3" s="124"/>
      <c r="E3" s="5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7"/>
    </row>
    <row r="4" spans="1:27" ht="42" customHeight="1" x14ac:dyDescent="0.2">
      <c r="A4" s="8" t="s">
        <v>27</v>
      </c>
      <c r="B4" s="9" t="s">
        <v>28</v>
      </c>
      <c r="C4" s="10">
        <v>1</v>
      </c>
      <c r="D4" s="125"/>
      <c r="E4" s="11">
        <f>Когалым!G8</f>
        <v>1</v>
      </c>
      <c r="F4" s="12">
        <f>Лангепас!G8</f>
        <v>1</v>
      </c>
      <c r="G4" s="12">
        <f>Мегион!G8</f>
        <v>1</v>
      </c>
      <c r="H4" s="12">
        <f>Нефтеюганск!G8</f>
        <v>1</v>
      </c>
      <c r="I4" s="12">
        <f>Нижневартовск!G8</f>
        <v>1</v>
      </c>
      <c r="J4" s="12">
        <f>Нягань!G8</f>
        <v>1</v>
      </c>
      <c r="K4" s="12">
        <f>Покачи!G8</f>
        <v>1</v>
      </c>
      <c r="L4" s="12">
        <f>'Пыть-Ях'!G8</f>
        <v>1</v>
      </c>
      <c r="M4" s="12">
        <f>Радужный!G8</f>
        <v>1</v>
      </c>
      <c r="N4" s="12">
        <f>Сургут!G8</f>
        <v>1</v>
      </c>
      <c r="O4" s="12">
        <f>Урай!G8</f>
        <v>1</v>
      </c>
      <c r="P4" s="12">
        <f>'Ханты-Мансийск'!G8</f>
        <v>1</v>
      </c>
      <c r="Q4" s="12">
        <f>Югорск!G8</f>
        <v>1</v>
      </c>
      <c r="R4" s="12">
        <f>Белоярский!G8</f>
        <v>0.90909090909090906</v>
      </c>
      <c r="S4" s="12">
        <f>Березовский!G8</f>
        <v>1</v>
      </c>
      <c r="T4" s="12">
        <f>Кондинский!G8</f>
        <v>0.93333333333333335</v>
      </c>
      <c r="U4" s="12">
        <f>Нефтеюганский!G8</f>
        <v>1</v>
      </c>
      <c r="V4" s="12">
        <f>Нижневартовский!G8</f>
        <v>1</v>
      </c>
      <c r="W4" s="12">
        <f>Октябрьский!G8</f>
        <v>0.94117647058823528</v>
      </c>
      <c r="X4" s="12">
        <f>Советский!G8</f>
        <v>1</v>
      </c>
      <c r="Y4" s="13">
        <f>Сургутский!G8</f>
        <v>1</v>
      </c>
      <c r="Z4" s="13">
        <f>'Ханты-Мансийский'!G8</f>
        <v>1</v>
      </c>
      <c r="AA4" s="14"/>
    </row>
    <row r="5" spans="1:27" ht="13.5" customHeight="1" x14ac:dyDescent="0.2">
      <c r="A5" s="8"/>
      <c r="B5" s="17"/>
      <c r="C5" s="109"/>
      <c r="D5" s="126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10"/>
    </row>
    <row r="6" spans="1:27" ht="28.5" customHeight="1" x14ac:dyDescent="0.2">
      <c r="A6" s="8" t="s">
        <v>29</v>
      </c>
      <c r="B6" s="107" t="s">
        <v>30</v>
      </c>
      <c r="C6" s="114">
        <f>MEDIAN(E6:Z6)</f>
        <v>0.47320356085289667</v>
      </c>
      <c r="D6" s="127"/>
      <c r="E6" s="114">
        <f>Когалым!G10</f>
        <v>0.57320738514383851</v>
      </c>
      <c r="F6" s="114">
        <f>Лангепас!G10</f>
        <v>0.31989763275751759</v>
      </c>
      <c r="G6" s="114">
        <f>Мегион!G10</f>
        <v>0.47337807606263982</v>
      </c>
      <c r="H6" s="114">
        <f>Нефтеюганск!G10</f>
        <v>0.43112244897959184</v>
      </c>
      <c r="I6" s="114">
        <f>Нижневартовск!G10</f>
        <v>0.45087443505600316</v>
      </c>
      <c r="J6" s="114">
        <v>0.44</v>
      </c>
      <c r="K6" s="114">
        <f>Покачи!G10</f>
        <v>0.62186115214180204</v>
      </c>
      <c r="L6" s="114">
        <f>'Пыть-Ях'!G10</f>
        <v>0.47302904564315351</v>
      </c>
      <c r="M6" s="114">
        <f>Радужный!G10</f>
        <v>4.5315370483772197E-2</v>
      </c>
      <c r="N6" s="114">
        <f>Сургут!G10</f>
        <v>0.64862861378799108</v>
      </c>
      <c r="O6" s="114">
        <f>Урай!G10</f>
        <v>0.33147459727385375</v>
      </c>
      <c r="P6" s="114">
        <f>'Ханты-Мансийск'!G10</f>
        <v>0.63172109010557331</v>
      </c>
      <c r="Q6" s="114">
        <f>Югорск!G10</f>
        <v>1</v>
      </c>
      <c r="R6" s="114">
        <f>Белоярский!G10</f>
        <v>0.34505862646566166</v>
      </c>
      <c r="S6" s="114">
        <f>Березовский!G10</f>
        <v>1</v>
      </c>
      <c r="T6" s="114">
        <f>Кондинский!G10</f>
        <v>0.32444124008651765</v>
      </c>
      <c r="U6" s="114">
        <f>Нефтеюганский!G10</f>
        <v>0.23394495412844038</v>
      </c>
      <c r="V6" s="114">
        <f>Нижневартовский!G10</f>
        <v>1</v>
      </c>
      <c r="W6" s="114">
        <f>Октябрьский!G10</f>
        <v>0.70667666916729177</v>
      </c>
      <c r="X6" s="114">
        <f>Советский!G10</f>
        <v>1</v>
      </c>
      <c r="Y6" s="114">
        <f>Сургутский!G10</f>
        <v>1</v>
      </c>
      <c r="Z6" s="114">
        <f>'Ханты-Мансийский'!G10</f>
        <v>0.44012441679626751</v>
      </c>
      <c r="AA6" s="114"/>
    </row>
    <row r="7" spans="1:27" ht="13.5" customHeight="1" x14ac:dyDescent="0.2">
      <c r="A7" s="8"/>
      <c r="B7" s="107"/>
      <c r="C7" s="114"/>
      <c r="D7" s="127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38.25" customHeight="1" x14ac:dyDescent="0.2">
      <c r="A8" s="8" t="s">
        <v>31</v>
      </c>
      <c r="B8" s="107" t="s">
        <v>32</v>
      </c>
      <c r="C8" s="114">
        <f>MEDIAN(E8:Z8)</f>
        <v>0.66010213673556306</v>
      </c>
      <c r="D8" s="127"/>
      <c r="E8" s="114">
        <f>Когалым!G12</f>
        <v>0.84964412811387902</v>
      </c>
      <c r="F8" s="114">
        <f>Лангепас!G12</f>
        <v>0.57821229050279332</v>
      </c>
      <c r="G8" s="114">
        <f>Мегион!G12</f>
        <v>0.7100353000504287</v>
      </c>
      <c r="H8" s="114">
        <f>Нефтеюганск!G12</f>
        <v>0.65501720942546993</v>
      </c>
      <c r="I8" s="114">
        <f>Нижневартовск!G12</f>
        <v>0.86064252713011713</v>
      </c>
      <c r="J8" s="114">
        <v>0.44500000000000001</v>
      </c>
      <c r="K8" s="114">
        <f>Покачи!G12</f>
        <v>0.59245283018867922</v>
      </c>
      <c r="L8" s="114">
        <f>'Пыть-Ях'!G12</f>
        <v>0.66518706404565631</v>
      </c>
      <c r="M8" s="114">
        <f>Радужный!G12</f>
        <v>0.38778220451527223</v>
      </c>
      <c r="N8" s="114">
        <f>Сургут!G12</f>
        <v>0.7541593541593542</v>
      </c>
      <c r="O8" s="114">
        <f>Урай!G12</f>
        <v>0.60750853242320824</v>
      </c>
      <c r="P8" s="114">
        <f>'Ханты-Мансийск'!G12</f>
        <v>0.74190093708165994</v>
      </c>
      <c r="Q8" s="114">
        <f>Югорск!G12</f>
        <v>1</v>
      </c>
      <c r="R8" s="114">
        <f>Белоярский!G12</f>
        <v>0.54051565377532229</v>
      </c>
      <c r="S8" s="114">
        <f>Березовский!G12</f>
        <v>1</v>
      </c>
      <c r="T8" s="114">
        <f>Кондинский!G12</f>
        <v>0.36238136324417602</v>
      </c>
      <c r="U8" s="114">
        <f>Нефтеюганский!G12</f>
        <v>0.35398230088495575</v>
      </c>
      <c r="V8" s="114">
        <f>Нижневартовский!G12</f>
        <v>1</v>
      </c>
      <c r="W8" s="114">
        <f>Октябрьский!G12</f>
        <v>0.74943566591422117</v>
      </c>
      <c r="X8" s="114">
        <f>Советский!G12</f>
        <v>0.49108683151236343</v>
      </c>
      <c r="Y8" s="114">
        <f>Сургутский!G12</f>
        <v>1</v>
      </c>
      <c r="Z8" s="114">
        <f>'Ханты-Мансийский'!G12</f>
        <v>0.57973421926910296</v>
      </c>
      <c r="AA8" s="114"/>
    </row>
    <row r="9" spans="1:27" ht="13.5" customHeight="1" x14ac:dyDescent="0.2">
      <c r="A9" s="8"/>
      <c r="B9" s="108"/>
      <c r="C9" s="114"/>
      <c r="D9" s="127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66" customHeight="1" x14ac:dyDescent="0.2">
      <c r="A10" s="8" t="s">
        <v>33</v>
      </c>
      <c r="B10" s="108" t="s">
        <v>34</v>
      </c>
      <c r="C10" s="114">
        <f>MEDIAN(E10:Z10)</f>
        <v>0.47910323292194434</v>
      </c>
      <c r="D10" s="127"/>
      <c r="E10" s="114">
        <f>Когалым!G14</f>
        <v>0.42429538999344552</v>
      </c>
      <c r="F10" s="114">
        <f>Лангепас!G14</f>
        <v>0.5178631051752921</v>
      </c>
      <c r="G10" s="114">
        <f>Мегион!G14</f>
        <v>0.13442389758179232</v>
      </c>
      <c r="H10" s="114">
        <f>Нефтеюганск!G14</f>
        <v>0.30349857831623189</v>
      </c>
      <c r="I10" s="114">
        <f>Нижневартовск!G14</f>
        <v>0.9647421093148576</v>
      </c>
      <c r="J10" s="114">
        <f>Нягань!G14</f>
        <v>0.47008358996920369</v>
      </c>
      <c r="K10" s="114">
        <f>Покачи!G14</f>
        <v>0.38276719138359572</v>
      </c>
      <c r="L10" s="114">
        <f>'Пыть-Ях'!G14</f>
        <v>0.47395833333333331</v>
      </c>
      <c r="M10" s="114">
        <f>Радужный!G14</f>
        <v>0.49920356801529148</v>
      </c>
      <c r="N10" s="114">
        <f>Сургут!G14</f>
        <v>0.61002613120616145</v>
      </c>
      <c r="O10" s="114">
        <f>Урай!G14</f>
        <v>0.48424813251055537</v>
      </c>
      <c r="P10" s="114">
        <f>'Ханты-Мансийск'!G14</f>
        <v>0.66457479508196726</v>
      </c>
      <c r="Q10" s="114">
        <f>Югорск!G14</f>
        <v>0.45340616966580977</v>
      </c>
      <c r="R10" s="114">
        <f>Белоярский!G14</f>
        <v>0.50307017543859645</v>
      </c>
      <c r="S10" s="114">
        <f>Березовский!G14</f>
        <v>0.29872047244094491</v>
      </c>
      <c r="T10" s="114">
        <f>Кондинский!G14</f>
        <v>0.74666142969363702</v>
      </c>
      <c r="U10" s="114">
        <f>Нефтеюганский!G14</f>
        <v>0.31552587646076796</v>
      </c>
      <c r="V10" s="114">
        <f>Нижневартовский!G14</f>
        <v>0.502092050209205</v>
      </c>
      <c r="W10" s="114">
        <f>Октябрьский!G14</f>
        <v>0.33395942900075132</v>
      </c>
      <c r="X10" s="114">
        <f>Советский!G14</f>
        <v>0.55296080066722264</v>
      </c>
      <c r="Y10" s="114">
        <f>Сургутский!G14</f>
        <v>0.47168458781362005</v>
      </c>
      <c r="Z10" s="114">
        <f>'Ханты-Мансийский'!G14</f>
        <v>0.52771084337349394</v>
      </c>
      <c r="AA10" s="114"/>
    </row>
    <row r="11" spans="1:27" ht="26.25" customHeight="1" x14ac:dyDescent="0.2">
      <c r="A11" s="8"/>
      <c r="B11" s="107"/>
      <c r="C11" s="114"/>
      <c r="D11" s="127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53.25" customHeight="1" x14ac:dyDescent="0.2">
      <c r="A12" s="8" t="s">
        <v>35</v>
      </c>
      <c r="B12" s="107" t="s">
        <v>36</v>
      </c>
      <c r="C12" s="114">
        <f>MEDIAN(E12:Z12)</f>
        <v>0.16843434343434344</v>
      </c>
      <c r="D12" s="127"/>
      <c r="E12" s="114">
        <f>Когалым!G16</f>
        <v>0.3539325842696629</v>
      </c>
      <c r="F12" s="114">
        <f>Лангепас!G16</f>
        <v>0.15909090909090909</v>
      </c>
      <c r="G12" s="114">
        <f>Мегион!G16</f>
        <v>5.4054054054054057E-3</v>
      </c>
      <c r="H12" s="114">
        <f>Нефтеюганск!G16</f>
        <v>0.17777777777777778</v>
      </c>
      <c r="I12" s="114">
        <f>Нижневартовск!G16</f>
        <v>2.2106631989596878E-2</v>
      </c>
      <c r="J12" s="114">
        <f>Нягань!G16</f>
        <v>3.3707865168539325E-2</v>
      </c>
      <c r="K12" s="114">
        <f>Покачи!G16</f>
        <v>0.53061224489795922</v>
      </c>
      <c r="L12" s="114">
        <f>'Пыть-Ях'!G16</f>
        <v>0</v>
      </c>
      <c r="M12" s="114">
        <f>Радужный!G16</f>
        <v>0.14814814814814814</v>
      </c>
      <c r="N12" s="114">
        <f>Сургут!G16</f>
        <v>4.2992261392949269E-3</v>
      </c>
      <c r="O12" s="114">
        <f>Урай!G16</f>
        <v>2.34375E-2</v>
      </c>
      <c r="P12" s="114">
        <f>'Ханты-Мансийск'!G16</f>
        <v>0.31487889273356401</v>
      </c>
      <c r="Q12" s="114">
        <f>Югорск!G16</f>
        <v>0.4</v>
      </c>
      <c r="R12" s="114">
        <f>Белоярский!G16</f>
        <v>6.1946902654867256E-2</v>
      </c>
      <c r="S12" s="114">
        <f>Березовский!G16</f>
        <v>3.2786885245901641E-2</v>
      </c>
      <c r="T12" s="114">
        <f>Кондинский!G16</f>
        <v>0.27950310559006208</v>
      </c>
      <c r="U12" s="114">
        <f>Нефтеюганский!G16</f>
        <v>0.23749999999999999</v>
      </c>
      <c r="V12" s="114">
        <f>Нижневартовский!G16</f>
        <v>1.3157894736842105E-2</v>
      </c>
      <c r="W12" s="114">
        <f>Октябрьский!G16</f>
        <v>0.21390374331550802</v>
      </c>
      <c r="X12" s="114">
        <f>Советский!G16</f>
        <v>0.72727272727272729</v>
      </c>
      <c r="Y12" s="114">
        <f>Сургутский!G16</f>
        <v>0.50458715596330272</v>
      </c>
      <c r="Z12" s="114">
        <f>'Ханты-Мансийский'!G16</f>
        <v>0.40579710144927539</v>
      </c>
      <c r="AA12" s="114"/>
    </row>
    <row r="13" spans="1:27" ht="15" customHeight="1" x14ac:dyDescent="0.2">
      <c r="A13" s="8"/>
      <c r="B13" s="107"/>
      <c r="C13" s="114"/>
      <c r="D13" s="127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55.5" customHeight="1" x14ac:dyDescent="0.2">
      <c r="A14" s="8" t="s">
        <v>37</v>
      </c>
      <c r="B14" s="107" t="s">
        <v>38</v>
      </c>
      <c r="C14" s="114">
        <f>MEDIAN(E14:Z14)</f>
        <v>0.31801470588235292</v>
      </c>
      <c r="D14" s="127"/>
      <c r="E14" s="114">
        <f>Когалым!G18</f>
        <v>0.5</v>
      </c>
      <c r="F14" s="114">
        <f>Лангепас!G18</f>
        <v>0.1</v>
      </c>
      <c r="G14" s="114">
        <f>Мегион!G18</f>
        <v>0.3125</v>
      </c>
      <c r="H14" s="114">
        <f>Нефтеюганск!G18</f>
        <v>0.21428571428571427</v>
      </c>
      <c r="I14" s="114">
        <f>Нижневартовск!G18</f>
        <v>0.10869565217391304</v>
      </c>
      <c r="J14" s="114">
        <f>Нягань!G18</f>
        <v>0.4</v>
      </c>
      <c r="K14" s="114">
        <f>Покачи!G18</f>
        <v>0.6</v>
      </c>
      <c r="L14" s="114">
        <f>'Пыть-Ях'!G18</f>
        <v>0</v>
      </c>
      <c r="M14" s="114">
        <f>Радужный!G18</f>
        <v>0.36363636363636365</v>
      </c>
      <c r="N14" s="114">
        <f>Сургут!G18</f>
        <v>1.3452914798206279E-2</v>
      </c>
      <c r="O14" s="114">
        <f>Урай!G18</f>
        <v>7.6923076923076927E-2</v>
      </c>
      <c r="P14" s="114">
        <f>'Ханты-Мансийск'!G18</f>
        <v>0.3235294117647059</v>
      </c>
      <c r="Q14" s="114">
        <f>Югорск!G18</f>
        <v>0.5</v>
      </c>
      <c r="R14" s="114">
        <f>Белоярский!G18</f>
        <v>0</v>
      </c>
      <c r="S14" s="114">
        <f>Березовский!G18</f>
        <v>0.46153846153846156</v>
      </c>
      <c r="T14" s="114">
        <f>Кондинский!G18</f>
        <v>0</v>
      </c>
      <c r="U14" s="114">
        <f>Нефтеюганский!G18</f>
        <v>7.6923076923076927E-2</v>
      </c>
      <c r="V14" s="114">
        <f>Нижневартовский!G18</f>
        <v>0</v>
      </c>
      <c r="W14" s="114">
        <f>Октябрьский!G18</f>
        <v>0.45454545454545453</v>
      </c>
      <c r="X14" s="114">
        <f>Советский!G18</f>
        <v>1</v>
      </c>
      <c r="Y14" s="114">
        <f>Сургутский!G18</f>
        <v>0.59259259259259256</v>
      </c>
      <c r="Z14" s="114">
        <f>'Ханты-Мансийский'!G18</f>
        <v>0.43478260869565216</v>
      </c>
      <c r="AA14" s="114"/>
    </row>
    <row r="15" spans="1:27" ht="12.75" customHeight="1" x14ac:dyDescent="0.2">
      <c r="A15" s="8"/>
      <c r="B15" s="107"/>
      <c r="C15" s="114"/>
      <c r="D15" s="127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55.5" customHeight="1" x14ac:dyDescent="0.2">
      <c r="A16" s="8" t="s">
        <v>39</v>
      </c>
      <c r="B16" s="107" t="s">
        <v>40</v>
      </c>
      <c r="C16" s="114">
        <f>MEDIAN(E16:Z16)</f>
        <v>0.84224969508814729</v>
      </c>
      <c r="D16" s="127"/>
      <c r="E16" s="114">
        <f>Когалым!G20</f>
        <v>0.74251497005988021</v>
      </c>
      <c r="F16" s="114">
        <f>Лангепас!G20</f>
        <v>0.96356275303643724</v>
      </c>
      <c r="G16" s="114">
        <f>Мегион!G20</f>
        <v>0.875</v>
      </c>
      <c r="H16" s="114">
        <f>Нефтеюганск!G20</f>
        <v>0.96376811594202894</v>
      </c>
      <c r="I16" s="114">
        <f>Нижневартовск!G20</f>
        <v>0.93180076628352493</v>
      </c>
      <c r="J16" s="114">
        <f>Нягань!G20</f>
        <v>0.88111888111888115</v>
      </c>
      <c r="K16" s="114">
        <f>Покачи!G20</f>
        <v>0.82758620689655171</v>
      </c>
      <c r="L16" s="114">
        <f>'Пыть-Ях'!G20</f>
        <v>0.5234375</v>
      </c>
      <c r="M16" s="114">
        <f>Радужный!G20</f>
        <v>0.86538461538461542</v>
      </c>
      <c r="N16" s="114">
        <f>Сургут!G20</f>
        <v>0.85691318327974275</v>
      </c>
      <c r="O16" s="114">
        <f>Урай!G20</f>
        <v>1</v>
      </c>
      <c r="P16" s="114">
        <f>'Ханты-Мансийск'!G20</f>
        <v>0.77241379310344827</v>
      </c>
      <c r="Q16" s="114">
        <f>Югорск!G20</f>
        <v>1</v>
      </c>
      <c r="R16" s="114">
        <f>Белоярский!G20</f>
        <v>0.78400000000000003</v>
      </c>
      <c r="S16" s="114">
        <f>Березовский!G20</f>
        <v>0.66666666666666663</v>
      </c>
      <c r="T16" s="114">
        <f>Кондинский!G20</f>
        <v>0.79166666666666663</v>
      </c>
      <c r="U16" s="114">
        <f>Нефтеюганский!G20</f>
        <v>0.91304347826086951</v>
      </c>
      <c r="V16" s="114">
        <f>Нижневартовский!G20</f>
        <v>0.9452054794520548</v>
      </c>
      <c r="W16" s="114">
        <f>Октябрьский!G20</f>
        <v>0.73943661971830987</v>
      </c>
      <c r="X16" s="114">
        <f>Советский!G20</f>
        <v>0.61111111111111116</v>
      </c>
      <c r="Y16" s="114">
        <f>Сургутский!G20</f>
        <v>0.72857142857142854</v>
      </c>
      <c r="Z16" s="114">
        <f>'Ханты-Мансийский'!G20</f>
        <v>0.61</v>
      </c>
      <c r="AA16" s="114"/>
    </row>
    <row r="17" spans="1:27" ht="12.75" customHeight="1" x14ac:dyDescent="0.2">
      <c r="A17" s="8"/>
      <c r="B17" s="107"/>
      <c r="C17" s="114"/>
      <c r="D17" s="127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1:27" ht="33.75" customHeight="1" x14ac:dyDescent="0.2">
      <c r="A18" s="8" t="s">
        <v>41</v>
      </c>
      <c r="B18" s="107" t="s">
        <v>42</v>
      </c>
      <c r="C18" s="114">
        <f>MEDIAN(E18:Z18)</f>
        <v>6.6335529146744843E-2</v>
      </c>
      <c r="D18" s="127"/>
      <c r="E18" s="114">
        <f>Когалым!G22</f>
        <v>3.8701067615658363E-2</v>
      </c>
      <c r="F18" s="114">
        <f>Лангепас!G22</f>
        <v>0.10474860335195531</v>
      </c>
      <c r="G18" s="114">
        <f>Мегион!G22</f>
        <v>0.13716591023701463</v>
      </c>
      <c r="H18" s="114">
        <f>Нефтеюганск!G22</f>
        <v>5.2422557585385228E-2</v>
      </c>
      <c r="I18" s="114">
        <f>Нижневартовск!G22</f>
        <v>0</v>
      </c>
      <c r="J18" s="114">
        <f>Нягань!G22</f>
        <v>6.7598017124831003E-2</v>
      </c>
      <c r="K18" s="114">
        <f>Покачи!G22</f>
        <v>0.22264150943396227</v>
      </c>
      <c r="L18" s="114">
        <f>'Пыть-Ях'!G22</f>
        <v>0</v>
      </c>
      <c r="M18" s="114">
        <f>Радужный!G22</f>
        <v>6.5073041168658696E-2</v>
      </c>
      <c r="N18" s="114">
        <f>Сургут!G22</f>
        <v>9.9684099684099678E-3</v>
      </c>
      <c r="O18" s="114">
        <f>Урай!G22</f>
        <v>8.3276450511945391E-2</v>
      </c>
      <c r="P18" s="114">
        <f>'Ханты-Мансийск'!G22</f>
        <v>0.37242302543507361</v>
      </c>
      <c r="Q18" s="114">
        <f>Югорск!G22</f>
        <v>1</v>
      </c>
      <c r="R18" s="114">
        <f>Белоярский!G22</f>
        <v>0</v>
      </c>
      <c r="S18" s="114">
        <f>Березовский!G22</f>
        <v>0.11526479750778816</v>
      </c>
      <c r="T18" s="114">
        <f>Кондинский!G22</f>
        <v>0.3727351164797239</v>
      </c>
      <c r="U18" s="114">
        <f>Нефтеюганский!G22</f>
        <v>5.3097345132743362E-2</v>
      </c>
      <c r="V18" s="114">
        <f>Нижневартовский!G22</f>
        <v>0</v>
      </c>
      <c r="W18" s="114">
        <f>Октябрьский!G22</f>
        <v>0.12641083521444696</v>
      </c>
      <c r="X18" s="114">
        <f>Советский!G22</f>
        <v>0</v>
      </c>
      <c r="Y18" s="114">
        <f>Сургутский!G22</f>
        <v>0.3049585018088955</v>
      </c>
      <c r="Z18" s="114">
        <f>'Ханты-Мансийский'!G22</f>
        <v>0</v>
      </c>
      <c r="AA18" s="114"/>
    </row>
    <row r="19" spans="1:27" ht="15.75" customHeight="1" x14ac:dyDescent="0.2">
      <c r="A19" s="8"/>
      <c r="B19" s="107"/>
      <c r="C19" s="114"/>
      <c r="D19" s="127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</row>
    <row r="20" spans="1:27" ht="39" customHeight="1" x14ac:dyDescent="0.2">
      <c r="A20" s="8" t="s">
        <v>43</v>
      </c>
      <c r="B20" s="107" t="s">
        <v>44</v>
      </c>
      <c r="C20" s="114">
        <f>MEDIAN(E20:Z20)</f>
        <v>0.81869521529118772</v>
      </c>
      <c r="D20" s="127"/>
      <c r="E20" s="114">
        <f>Когалым!G24</f>
        <v>0.73532028469750887</v>
      </c>
      <c r="F20" s="114">
        <f>Лангепас!G24</f>
        <v>0.80726256983240219</v>
      </c>
      <c r="G20" s="114">
        <f>Мегион!G24</f>
        <v>0.84720121028744322</v>
      </c>
      <c r="H20" s="114">
        <f>Нефтеюганск!G24</f>
        <v>1</v>
      </c>
      <c r="I20" s="114">
        <f>Нижневартовск!G24</f>
        <v>0.83012786074997313</v>
      </c>
      <c r="J20" s="114">
        <f>Нягань!G24</f>
        <v>0.58044164037854895</v>
      </c>
      <c r="K20" s="114">
        <f>Покачи!G24</f>
        <v>0.45849056603773586</v>
      </c>
      <c r="L20" s="114">
        <f>'Пыть-Ях'!G24</f>
        <v>0.71147748890298035</v>
      </c>
      <c r="M20" s="114">
        <f>Радужный!G24</f>
        <v>0.56839309428950868</v>
      </c>
      <c r="N20" s="114">
        <f>Сургут!G24</f>
        <v>0.47392067392067394</v>
      </c>
      <c r="O20" s="114">
        <f>Урай!G24</f>
        <v>0.76587030716723548</v>
      </c>
      <c r="P20" s="114">
        <f>'Ханты-Мансийск'!G24</f>
        <v>0.85542168674698793</v>
      </c>
      <c r="Q20" s="114">
        <f>Югорск!G24</f>
        <v>1</v>
      </c>
      <c r="R20" s="114">
        <f>Белоярский!G24</f>
        <v>0.73204419889502759</v>
      </c>
      <c r="S20" s="114">
        <f>Березовский!G24</f>
        <v>0.95638629283489096</v>
      </c>
      <c r="T20" s="114">
        <f>Кондинский!G24</f>
        <v>1</v>
      </c>
      <c r="U20" s="114">
        <f>Нефтеюганский!G24</f>
        <v>0.75561606535057857</v>
      </c>
      <c r="V20" s="114">
        <f>Нижневартовский!G24</f>
        <v>1</v>
      </c>
      <c r="W20" s="114">
        <f>Октябрьский!G24</f>
        <v>0.67870579382994733</v>
      </c>
      <c r="X20" s="114">
        <f>Советский!G24</f>
        <v>1</v>
      </c>
      <c r="Y20" s="114">
        <f>Сургутский!G24</f>
        <v>0.93807193019791446</v>
      </c>
      <c r="Z20" s="114">
        <f>'Ханты-Мансийский'!G24</f>
        <v>1</v>
      </c>
      <c r="AA20" s="114"/>
    </row>
    <row r="21" spans="1:27" ht="12.75" customHeight="1" x14ac:dyDescent="0.2">
      <c r="A21" s="8"/>
      <c r="B21" s="107"/>
      <c r="C21" s="114"/>
      <c r="D21" s="127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 spans="1:27" ht="55.5" customHeight="1" x14ac:dyDescent="0.2">
      <c r="A22" s="8" t="s">
        <v>45</v>
      </c>
      <c r="B22" s="107" t="s">
        <v>46</v>
      </c>
      <c r="C22" s="114">
        <f>MEDIAN(E22:Z22)</f>
        <v>0.8836032388663968</v>
      </c>
      <c r="D22" s="127"/>
      <c r="E22" s="114">
        <f>Когалым!G26</f>
        <v>0.77419354838709675</v>
      </c>
      <c r="F22" s="114">
        <f>Лангепас!G26</f>
        <v>0.46153846153846156</v>
      </c>
      <c r="G22" s="114">
        <f>Мегион!G26</f>
        <v>1</v>
      </c>
      <c r="H22" s="114">
        <f>Нефтеюганск!G26</f>
        <v>1</v>
      </c>
      <c r="I22" s="114">
        <f>Нижневартовск!G26</f>
        <v>1</v>
      </c>
      <c r="J22" s="114">
        <f>Нягань!G26</f>
        <v>0.8</v>
      </c>
      <c r="K22" s="114">
        <f>Покачи!G26</f>
        <v>0.8</v>
      </c>
      <c r="L22" s="114">
        <f>'Пыть-Ях'!G26</f>
        <v>1</v>
      </c>
      <c r="M22" s="114">
        <f>Радужный!G26</f>
        <v>0.75</v>
      </c>
      <c r="N22" s="114">
        <f>Сургут!G26</f>
        <v>0.66666666666666663</v>
      </c>
      <c r="O22" s="114">
        <f>Урай!G26</f>
        <v>1</v>
      </c>
      <c r="P22" s="114">
        <f>'Ханты-Мансийск'!G26</f>
        <v>0.92105263157894735</v>
      </c>
      <c r="Q22" s="114">
        <f>Югорск!G26</f>
        <v>0.82926829268292679</v>
      </c>
      <c r="R22" s="114">
        <f>Белоярский!G26</f>
        <v>0.84615384615384615</v>
      </c>
      <c r="S22" s="114">
        <f>Березовский!G26</f>
        <v>0.44230769230769229</v>
      </c>
      <c r="T22" s="114">
        <f>Кондинский!G26</f>
        <v>0.9363636363636364</v>
      </c>
      <c r="U22" s="114">
        <f>Нефтеюганский!G26</f>
        <v>1</v>
      </c>
      <c r="V22" s="114">
        <f>Нижневартовский!G26</f>
        <v>1</v>
      </c>
      <c r="W22" s="114">
        <f>Октябрьский!G26</f>
        <v>0.95744680851063835</v>
      </c>
      <c r="X22" s="114">
        <f>Советский!G26</f>
        <v>0.77600000000000002</v>
      </c>
      <c r="Y22" s="114">
        <f>Сургутский!G26</f>
        <v>0.78400000000000003</v>
      </c>
      <c r="Z22" s="114">
        <f>'Ханты-Мансийский'!G26</f>
        <v>1</v>
      </c>
      <c r="AA22" s="114"/>
    </row>
    <row r="23" spans="1:27" ht="16.5" customHeight="1" x14ac:dyDescent="0.2">
      <c r="A23" s="8"/>
      <c r="B23" s="107"/>
      <c r="C23" s="114"/>
      <c r="D23" s="127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 spans="1:27" ht="90" customHeight="1" x14ac:dyDescent="0.2">
      <c r="A24" s="8" t="s">
        <v>47</v>
      </c>
      <c r="B24" s="107" t="s">
        <v>48</v>
      </c>
      <c r="C24" s="114">
        <f>MEDIAN(E24:Z24)</f>
        <v>0.30952380952380953</v>
      </c>
      <c r="D24" s="127"/>
      <c r="E24" s="114">
        <f>Когалым!G28</f>
        <v>0</v>
      </c>
      <c r="F24" s="114">
        <f>Лангепас!G28</f>
        <v>1</v>
      </c>
      <c r="G24" s="114">
        <f>Мегион!G28</f>
        <v>0.2857142857142857</v>
      </c>
      <c r="H24" s="114">
        <f>Нефтеюганск!G28</f>
        <v>1</v>
      </c>
      <c r="I24" s="114">
        <f>Нижневартовск!G28</f>
        <v>3.0303030303030304E-2</v>
      </c>
      <c r="J24" s="114">
        <f>Нягань!G28</f>
        <v>0</v>
      </c>
      <c r="K24" s="114">
        <f>Покачи!G28</f>
        <v>1</v>
      </c>
      <c r="L24" s="114">
        <f>'Пыть-Ях'!G28</f>
        <v>0.33333333333333331</v>
      </c>
      <c r="M24" s="114">
        <f>Радужный!G28</f>
        <v>0</v>
      </c>
      <c r="N24" s="114">
        <f>Сургут!G28</f>
        <v>0</v>
      </c>
      <c r="O24" s="114">
        <f>Урай!G28</f>
        <v>0.33333333333333331</v>
      </c>
      <c r="P24" s="114">
        <f>'Ханты-Мансийск'!G28</f>
        <v>0.77777777777777779</v>
      </c>
      <c r="Q24" s="114">
        <f>Югорск!G28</f>
        <v>0.4</v>
      </c>
      <c r="R24" s="114">
        <f>Белоярский!G28</f>
        <v>0.36363636363636365</v>
      </c>
      <c r="S24" s="114">
        <f>Березовский!G28</f>
        <v>7.1428571428571425E-2</v>
      </c>
      <c r="T24" s="114">
        <f>Кондинский!G28</f>
        <v>6.6666666666666666E-2</v>
      </c>
      <c r="U24" s="114">
        <f>Нефтеюганский!G28</f>
        <v>0.23076923076923078</v>
      </c>
      <c r="V24" s="114">
        <f>Нижневартовский!G28</f>
        <v>0.21428571428571427</v>
      </c>
      <c r="W24" s="114">
        <f>Октябрьский!G28</f>
        <v>0.41176470588235292</v>
      </c>
      <c r="X24" s="114">
        <f>Советский!G28</f>
        <v>0.36363636363636365</v>
      </c>
      <c r="Y24" s="114">
        <f>Сургутский!G28</f>
        <v>1</v>
      </c>
      <c r="Z24" s="114">
        <f>'Ханты-Мансийский'!G28</f>
        <v>0</v>
      </c>
      <c r="AA24" s="114"/>
    </row>
    <row r="25" spans="1:27" ht="15.75" customHeight="1" x14ac:dyDescent="0.2">
      <c r="A25" s="8"/>
      <c r="B25" s="108"/>
      <c r="C25" s="114"/>
      <c r="D25" s="127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</row>
    <row r="26" spans="1:27" ht="141" customHeight="1" x14ac:dyDescent="0.2">
      <c r="A26" s="116" t="s">
        <v>49</v>
      </c>
      <c r="B26" s="115" t="s">
        <v>50</v>
      </c>
      <c r="C26" s="114">
        <f>MEDIAN(E26:Z26)</f>
        <v>0.53145670945109968</v>
      </c>
      <c r="D26" s="127"/>
      <c r="E26" s="114">
        <f>Когалым!G30</f>
        <v>0.59124087591240881</v>
      </c>
      <c r="F26" s="114">
        <f>Лангепас!G30</f>
        <v>0.18298144593730006</v>
      </c>
      <c r="G26" s="114">
        <f>Мегион!G30</f>
        <v>0.13154362416107382</v>
      </c>
      <c r="H26" s="114">
        <f>Нефтеюганск!G30</f>
        <v>0.66999072356215217</v>
      </c>
      <c r="I26" s="114">
        <f>Нижневартовск!G30</f>
        <v>0</v>
      </c>
      <c r="J26" s="114">
        <f>Нягань!G30</f>
        <v>0.53416415986248389</v>
      </c>
      <c r="K26" s="114">
        <f>Покачи!G30</f>
        <v>0.73412112259970463</v>
      </c>
      <c r="L26" s="114">
        <f>'Пыть-Ях'!G30</f>
        <v>0.52874925903971548</v>
      </c>
      <c r="M26" s="114">
        <f>Радужный!G30</f>
        <v>0.60257195345988979</v>
      </c>
      <c r="N26" s="114">
        <f>Сургут!G30</f>
        <v>1</v>
      </c>
      <c r="O26" s="114">
        <f>Урай!G30</f>
        <v>0.4399008674101611</v>
      </c>
      <c r="P26" s="114">
        <f>'Ханты-Мансийск'!G30</f>
        <v>0.3240854407070955</v>
      </c>
      <c r="Q26" s="114">
        <f>Югорск!G30</f>
        <v>1</v>
      </c>
      <c r="R26" s="114">
        <f>Белоярский!G30</f>
        <v>0.66247906197654938</v>
      </c>
      <c r="S26" s="114">
        <f>Березовский!G30</f>
        <v>0.34705332086061741</v>
      </c>
      <c r="T26" s="114">
        <f>Кондинский!G30</f>
        <v>1</v>
      </c>
      <c r="U26" s="114">
        <f>Нефтеюганский!G30</f>
        <v>0.56946264744429886</v>
      </c>
      <c r="V26" s="114">
        <f>Нижневартовский!G30</f>
        <v>0.53786574870912218</v>
      </c>
      <c r="W26" s="114">
        <f>Октябрьский!G30</f>
        <v>0.48462115528882221</v>
      </c>
      <c r="X26" s="114">
        <f>Советский!G30</f>
        <v>0.2217438105489774</v>
      </c>
      <c r="Y26" s="114">
        <f>Сургутский!G30</f>
        <v>0.24990130280300041</v>
      </c>
      <c r="Z26" s="114">
        <f>'Ханты-Мансийский'!G30</f>
        <v>0.47433903576982894</v>
      </c>
      <c r="AA26" s="114"/>
    </row>
    <row r="27" spans="1:27" ht="15.75" customHeight="1" x14ac:dyDescent="0.2">
      <c r="A27" s="117"/>
      <c r="B27" s="118"/>
      <c r="C27" s="114"/>
      <c r="D27" s="127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1:27" ht="130.5" customHeight="1" x14ac:dyDescent="0.2">
      <c r="A28" s="119" t="s">
        <v>51</v>
      </c>
      <c r="B28" s="120" t="s">
        <v>52</v>
      </c>
      <c r="C28" s="114">
        <f>MEDIAN(E28:Z28)</f>
        <v>0.54939272223825975</v>
      </c>
      <c r="D28" s="127"/>
      <c r="E28" s="114">
        <f>Когалым!G32</f>
        <v>0.69572953736654808</v>
      </c>
      <c r="F28" s="114">
        <f>Лангепас!G32</f>
        <v>0.35125698324022347</v>
      </c>
      <c r="G28" s="114">
        <f>Мегион!G32</f>
        <v>0.21079172970247101</v>
      </c>
      <c r="H28" s="114">
        <f>Нефтеюганск!G32</f>
        <v>1</v>
      </c>
      <c r="I28" s="114">
        <f>Нижневартовск!G32</f>
        <v>0</v>
      </c>
      <c r="J28" s="114">
        <f>Нягань!G32</f>
        <v>0.53717890941865709</v>
      </c>
      <c r="K28" s="114">
        <f>Покачи!G32</f>
        <v>0.76981132075471703</v>
      </c>
      <c r="L28" s="114">
        <f>'Пыть-Ях'!G32</f>
        <v>0.61192136968928346</v>
      </c>
      <c r="M28" s="114">
        <f>Радужный!G32</f>
        <v>0.7357237715803453</v>
      </c>
      <c r="N28" s="114">
        <f>Сургут!G32</f>
        <v>1.0416988416988417</v>
      </c>
      <c r="O28" s="114">
        <f>Урай!G32</f>
        <v>0.47986348122866895</v>
      </c>
      <c r="P28" s="114">
        <f>'Ханты-Мансийск'!G32</f>
        <v>0.33467202141900937</v>
      </c>
      <c r="Q28" s="114">
        <f>Югорск!G32</f>
        <v>1</v>
      </c>
      <c r="R28" s="114">
        <f>Белоярский!G32</f>
        <v>0.80386740331491713</v>
      </c>
      <c r="S28" s="114">
        <f>Березовский!G32</f>
        <v>0.16095534787123572</v>
      </c>
      <c r="T28" s="114">
        <f>Кондинский!G32</f>
        <v>1</v>
      </c>
      <c r="U28" s="114">
        <f>Нефтеюганский!G32</f>
        <v>0.56160653505786251</v>
      </c>
      <c r="V28" s="114">
        <f>Нижневартовский!G32</f>
        <v>0.53589484327603643</v>
      </c>
      <c r="W28" s="114">
        <f>Октябрьский!G32</f>
        <v>0.50037622272385252</v>
      </c>
      <c r="X28" s="114">
        <f>Советский!G32</f>
        <v>0.52328924669350196</v>
      </c>
      <c r="Y28" s="114">
        <f>Сургутский!G32</f>
        <v>0.35007448393275165</v>
      </c>
      <c r="Z28" s="114">
        <f>'Ханты-Мансийский'!G32</f>
        <v>0.81063122923588038</v>
      </c>
      <c r="AA28" s="114"/>
    </row>
    <row r="29" spans="1:27" ht="14.25" customHeight="1" x14ac:dyDescent="0.2">
      <c r="A29" s="117"/>
      <c r="B29" s="118"/>
      <c r="C29" s="114"/>
      <c r="D29" s="127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</row>
    <row r="30" spans="1:27" ht="42.75" customHeight="1" x14ac:dyDescent="0.2">
      <c r="A30" s="121" t="s">
        <v>53</v>
      </c>
      <c r="B30" s="122" t="s">
        <v>54</v>
      </c>
      <c r="C30" s="114">
        <f>MEDIAN(E30:Z30)</f>
        <v>0.14123084643547279</v>
      </c>
      <c r="D30" s="127"/>
      <c r="E30" s="114">
        <f>Когалым!G34</f>
        <v>0.17393238434163702</v>
      </c>
      <c r="F30" s="114">
        <f>Лангепас!G34</f>
        <v>8.0307262569832408E-2</v>
      </c>
      <c r="G30" s="114">
        <f>Мегион!G34</f>
        <v>8.4215834594049424E-2</v>
      </c>
      <c r="H30" s="114">
        <f>Нефтеюганск!G34</f>
        <v>0.17977230606301298</v>
      </c>
      <c r="I30" s="114">
        <f>Нижневартовск!G34</f>
        <v>0</v>
      </c>
      <c r="J30" s="114">
        <f>Нягань!G34</f>
        <v>0.36593059936908517</v>
      </c>
      <c r="K30" s="114">
        <f>Покачи!G34</f>
        <v>0.49245283018867925</v>
      </c>
      <c r="L30" s="114">
        <f>'Пыть-Ях'!G34</f>
        <v>5.1997463538363979E-2</v>
      </c>
      <c r="M30" s="114">
        <f>Радужный!G34</f>
        <v>4.7144754316069057E-2</v>
      </c>
      <c r="N30" s="114">
        <f>Сургут!G34</f>
        <v>0.10852930852930853</v>
      </c>
      <c r="O30" s="114">
        <f>Урай!G34</f>
        <v>0.82593856655290099</v>
      </c>
      <c r="P30" s="114">
        <f>'Ханты-Мансийск'!G34</f>
        <v>0.33868808567603748</v>
      </c>
      <c r="Q30" s="114">
        <f>Югорск!G34</f>
        <v>0.17747440273037543</v>
      </c>
      <c r="R30" s="114">
        <f>Белоярский!G34</f>
        <v>0.18232044198895028</v>
      </c>
      <c r="S30" s="114">
        <f>Березовский!G34</f>
        <v>7.2689511941848393E-3</v>
      </c>
      <c r="T30" s="114">
        <f>Кондинский!G34</f>
        <v>8.6281276962899055E-4</v>
      </c>
      <c r="U30" s="114">
        <f>Нефтеюганский!G34</f>
        <v>5.445881552076242E-3</v>
      </c>
      <c r="V30" s="114">
        <f>Нижневартовский!G34</f>
        <v>0.80889787664307378</v>
      </c>
      <c r="W30" s="114">
        <f>Октябрьский!G34</f>
        <v>0.3160270880361174</v>
      </c>
      <c r="X30" s="114">
        <f>Советский!G34</f>
        <v>4.5428407130534788E-2</v>
      </c>
      <c r="Y30" s="114">
        <f>Сургутский!G34</f>
        <v>1.4896786550329857E-2</v>
      </c>
      <c r="Z30" s="114">
        <f>'Ханты-Мансийский'!G34</f>
        <v>0.7857142857142857</v>
      </c>
      <c r="AA30" s="114"/>
    </row>
    <row r="31" spans="1:27" ht="17.25" customHeight="1" x14ac:dyDescent="0.2">
      <c r="A31" s="117"/>
      <c r="B31" s="118"/>
      <c r="C31" s="129"/>
      <c r="D31" s="132"/>
      <c r="E31" s="111"/>
      <c r="F31" s="111"/>
      <c r="G31" s="111"/>
      <c r="H31" s="111"/>
      <c r="I31" s="111"/>
      <c r="J31" s="111"/>
      <c r="K31" s="112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3"/>
    </row>
    <row r="32" spans="1:27" ht="15.75" customHeight="1" x14ac:dyDescent="0.2">
      <c r="A32" s="18"/>
      <c r="B32" s="19"/>
      <c r="C32" s="131"/>
      <c r="D32" s="134"/>
      <c r="E32" s="20">
        <f t="shared" ref="E32:Z32" si="0">AVERAGE(E4:E31)</f>
        <v>0.53233658256439742</v>
      </c>
      <c r="F32" s="20">
        <f t="shared" si="0"/>
        <v>0.47333728693093746</v>
      </c>
      <c r="G32" s="20">
        <f t="shared" si="0"/>
        <v>0.44338394812832888</v>
      </c>
      <c r="H32" s="20">
        <f t="shared" si="0"/>
        <v>0.61768967370981176</v>
      </c>
      <c r="I32" s="20">
        <f t="shared" si="0"/>
        <v>0.44280664378578694</v>
      </c>
      <c r="J32" s="20">
        <f t="shared" si="0"/>
        <v>0.46823026160073072</v>
      </c>
      <c r="K32" s="20">
        <f t="shared" si="0"/>
        <v>0.6451997838945277</v>
      </c>
      <c r="L32" s="20">
        <f t="shared" si="0"/>
        <v>0.45522077553755852</v>
      </c>
      <c r="M32" s="20">
        <f t="shared" si="0"/>
        <v>0.43416977749985247</v>
      </c>
      <c r="N32" s="20">
        <f t="shared" si="0"/>
        <v>0.51344738029676085</v>
      </c>
      <c r="O32" s="20">
        <f t="shared" si="0"/>
        <v>0.5322696318096386</v>
      </c>
      <c r="P32" s="20">
        <f t="shared" si="0"/>
        <v>0.59808139922941783</v>
      </c>
      <c r="Q32" s="20">
        <f t="shared" si="0"/>
        <v>0.76858206179136523</v>
      </c>
      <c r="R32" s="20">
        <f t="shared" si="0"/>
        <v>0.48101311309935785</v>
      </c>
      <c r="S32" s="20">
        <f t="shared" si="0"/>
        <v>0.46859838999263964</v>
      </c>
      <c r="T32" s="20">
        <f t="shared" si="0"/>
        <v>0.55818681220671773</v>
      </c>
      <c r="U32" s="20">
        <f t="shared" si="0"/>
        <v>0.45049409942606439</v>
      </c>
      <c r="V32" s="20">
        <f t="shared" si="0"/>
        <v>0.61124282909371785</v>
      </c>
      <c r="W32" s="20">
        <f t="shared" si="0"/>
        <v>0.54389190440971069</v>
      </c>
      <c r="X32" s="20">
        <f t="shared" si="0"/>
        <v>0.59375209275520013</v>
      </c>
      <c r="Y32" s="20">
        <f t="shared" si="0"/>
        <v>0.63852419787384529</v>
      </c>
      <c r="Z32" s="20">
        <f t="shared" si="0"/>
        <v>0.57634526716455625</v>
      </c>
      <c r="AA32" s="21"/>
    </row>
    <row r="33" spans="1:27" ht="76.5" customHeight="1" x14ac:dyDescent="0.2">
      <c r="A33" s="3" t="s">
        <v>2</v>
      </c>
      <c r="B33" s="4" t="s">
        <v>3</v>
      </c>
      <c r="C33" s="130" t="s">
        <v>4</v>
      </c>
      <c r="D33" s="133"/>
      <c r="E33" s="5" t="s">
        <v>5</v>
      </c>
      <c r="F33" s="6" t="s">
        <v>6</v>
      </c>
      <c r="G33" s="6" t="s">
        <v>7</v>
      </c>
      <c r="H33" s="6" t="s">
        <v>8</v>
      </c>
      <c r="I33" s="6" t="s">
        <v>9</v>
      </c>
      <c r="J33" s="6" t="s">
        <v>10</v>
      </c>
      <c r="K33" s="6" t="s">
        <v>11</v>
      </c>
      <c r="L33" s="6" t="s">
        <v>12</v>
      </c>
      <c r="M33" s="6" t="s">
        <v>13</v>
      </c>
      <c r="N33" s="6" t="s">
        <v>14</v>
      </c>
      <c r="O33" s="6" t="s">
        <v>15</v>
      </c>
      <c r="P33" s="6" t="s">
        <v>16</v>
      </c>
      <c r="Q33" s="6" t="s">
        <v>17</v>
      </c>
      <c r="R33" s="6" t="s">
        <v>18</v>
      </c>
      <c r="S33" s="6" t="s">
        <v>19</v>
      </c>
      <c r="T33" s="6" t="s">
        <v>20</v>
      </c>
      <c r="U33" s="6" t="s">
        <v>21</v>
      </c>
      <c r="V33" s="6" t="s">
        <v>22</v>
      </c>
      <c r="W33" s="6" t="s">
        <v>23</v>
      </c>
      <c r="X33" s="6" t="s">
        <v>24</v>
      </c>
      <c r="Y33" s="6" t="s">
        <v>25</v>
      </c>
      <c r="Z33" s="6" t="s">
        <v>26</v>
      </c>
      <c r="AA33" s="7"/>
    </row>
    <row r="34" spans="1:27" ht="15.75" customHeight="1" x14ac:dyDescent="0.2">
      <c r="B34" s="2"/>
      <c r="D34" s="123"/>
    </row>
    <row r="35" spans="1:27" ht="15.75" customHeight="1" x14ac:dyDescent="0.2">
      <c r="B35" s="2"/>
      <c r="D35" s="123"/>
    </row>
    <row r="36" spans="1:27" ht="15.75" customHeight="1" x14ac:dyDescent="0.2">
      <c r="B36" s="2"/>
      <c r="D36" s="123"/>
    </row>
    <row r="37" spans="1:27" ht="15.75" customHeight="1" x14ac:dyDescent="0.2">
      <c r="B37" s="2"/>
      <c r="D37" s="123"/>
    </row>
    <row r="38" spans="1:27" ht="15.75" customHeight="1" x14ac:dyDescent="0.2">
      <c r="B38" s="2"/>
      <c r="D38" s="123"/>
    </row>
    <row r="39" spans="1:27" ht="15.75" customHeight="1" x14ac:dyDescent="0.2">
      <c r="B39" s="2"/>
      <c r="D39" s="123"/>
    </row>
    <row r="40" spans="1:27" ht="15.75" customHeight="1" x14ac:dyDescent="0.2">
      <c r="B40" s="2"/>
      <c r="D40" s="123"/>
    </row>
    <row r="41" spans="1:27" ht="15.75" customHeight="1" x14ac:dyDescent="0.2">
      <c r="B41" s="2"/>
      <c r="D41" s="123"/>
    </row>
    <row r="42" spans="1:27" ht="15.75" customHeight="1" x14ac:dyDescent="0.2">
      <c r="B42" s="2"/>
      <c r="D42" s="123"/>
    </row>
    <row r="43" spans="1:27" ht="15.75" customHeight="1" x14ac:dyDescent="0.2">
      <c r="B43" s="2"/>
      <c r="D43" s="123"/>
    </row>
    <row r="44" spans="1:27" ht="15.75" customHeight="1" x14ac:dyDescent="0.2">
      <c r="B44" s="2"/>
      <c r="D44" s="123"/>
    </row>
    <row r="45" spans="1:27" ht="15.75" customHeight="1" x14ac:dyDescent="0.2">
      <c r="B45" s="2"/>
      <c r="D45" s="123"/>
    </row>
    <row r="46" spans="1:27" ht="15.75" customHeight="1" x14ac:dyDescent="0.2">
      <c r="B46" s="2"/>
      <c r="D46" s="123"/>
    </row>
    <row r="47" spans="1:27" ht="15.75" customHeight="1" x14ac:dyDescent="0.2">
      <c r="B47" s="2"/>
      <c r="D47" s="123"/>
    </row>
    <row r="48" spans="1:27" ht="15.75" customHeight="1" x14ac:dyDescent="0.2">
      <c r="B48" s="2"/>
      <c r="D48" s="123"/>
    </row>
    <row r="49" spans="2:4" ht="15.75" customHeight="1" x14ac:dyDescent="0.2">
      <c r="B49" s="2"/>
      <c r="D49" s="123"/>
    </row>
    <row r="50" spans="2:4" ht="15.75" customHeight="1" x14ac:dyDescent="0.2">
      <c r="B50" s="2"/>
      <c r="D50" s="123"/>
    </row>
    <row r="51" spans="2:4" ht="15.75" customHeight="1" x14ac:dyDescent="0.2">
      <c r="B51" s="2"/>
      <c r="D51" s="123"/>
    </row>
    <row r="52" spans="2:4" ht="15.75" customHeight="1" x14ac:dyDescent="0.2">
      <c r="B52" s="2"/>
      <c r="D52" s="123"/>
    </row>
    <row r="53" spans="2:4" ht="15.75" customHeight="1" x14ac:dyDescent="0.2">
      <c r="B53" s="2"/>
      <c r="D53" s="123"/>
    </row>
    <row r="54" spans="2:4" ht="15.75" customHeight="1" x14ac:dyDescent="0.2">
      <c r="B54" s="2"/>
      <c r="D54" s="123"/>
    </row>
    <row r="55" spans="2:4" ht="15.75" customHeight="1" x14ac:dyDescent="0.2">
      <c r="B55" s="2"/>
      <c r="D55" s="123"/>
    </row>
    <row r="56" spans="2:4" ht="15.75" customHeight="1" x14ac:dyDescent="0.2">
      <c r="B56" s="2"/>
      <c r="D56" s="123"/>
    </row>
    <row r="57" spans="2:4" ht="15.75" customHeight="1" x14ac:dyDescent="0.2">
      <c r="B57" s="2"/>
      <c r="D57" s="123"/>
    </row>
    <row r="58" spans="2:4" ht="15.75" customHeight="1" x14ac:dyDescent="0.2">
      <c r="B58" s="2"/>
      <c r="D58" s="123"/>
    </row>
    <row r="59" spans="2:4" ht="15.75" customHeight="1" x14ac:dyDescent="0.2">
      <c r="B59" s="2"/>
      <c r="D59" s="123"/>
    </row>
    <row r="60" spans="2:4" ht="15.75" customHeight="1" x14ac:dyDescent="0.2">
      <c r="B60" s="2"/>
      <c r="D60" s="123"/>
    </row>
    <row r="61" spans="2:4" ht="15.75" customHeight="1" x14ac:dyDescent="0.2">
      <c r="B61" s="2"/>
      <c r="D61" s="123"/>
    </row>
    <row r="62" spans="2:4" ht="15.75" customHeight="1" x14ac:dyDescent="0.2">
      <c r="B62" s="2"/>
      <c r="D62" s="123"/>
    </row>
    <row r="63" spans="2:4" ht="15.75" customHeight="1" x14ac:dyDescent="0.2">
      <c r="B63" s="2"/>
      <c r="D63" s="123"/>
    </row>
    <row r="64" spans="2:4" ht="15.75" customHeight="1" x14ac:dyDescent="0.2">
      <c r="B64" s="2"/>
      <c r="D64" s="123"/>
    </row>
    <row r="65" spans="2:4" ht="15.75" customHeight="1" x14ac:dyDescent="0.2">
      <c r="B65" s="2"/>
      <c r="D65" s="123"/>
    </row>
    <row r="66" spans="2:4" ht="15.75" customHeight="1" x14ac:dyDescent="0.2">
      <c r="B66" s="2"/>
      <c r="D66" s="123"/>
    </row>
    <row r="67" spans="2:4" ht="15.75" customHeight="1" x14ac:dyDescent="0.2">
      <c r="B67" s="2"/>
      <c r="D67" s="123"/>
    </row>
    <row r="68" spans="2:4" ht="15.75" customHeight="1" x14ac:dyDescent="0.2">
      <c r="B68" s="2"/>
      <c r="D68" s="123"/>
    </row>
    <row r="69" spans="2:4" ht="15.75" customHeight="1" x14ac:dyDescent="0.2">
      <c r="B69" s="2"/>
      <c r="D69" s="123"/>
    </row>
    <row r="70" spans="2:4" ht="15.75" customHeight="1" x14ac:dyDescent="0.2">
      <c r="B70" s="2"/>
      <c r="D70" s="123"/>
    </row>
    <row r="71" spans="2:4" ht="15.75" customHeight="1" x14ac:dyDescent="0.2">
      <c r="B71" s="2"/>
      <c r="D71" s="123"/>
    </row>
    <row r="72" spans="2:4" ht="15.75" customHeight="1" x14ac:dyDescent="0.2">
      <c r="B72" s="2"/>
      <c r="D72" s="123"/>
    </row>
    <row r="73" spans="2:4" ht="15.75" customHeight="1" x14ac:dyDescent="0.2">
      <c r="B73" s="2"/>
      <c r="D73" s="123"/>
    </row>
    <row r="74" spans="2:4" ht="15.75" customHeight="1" x14ac:dyDescent="0.2">
      <c r="B74" s="2"/>
      <c r="D74" s="123"/>
    </row>
    <row r="75" spans="2:4" ht="15.75" customHeight="1" x14ac:dyDescent="0.2">
      <c r="B75" s="2"/>
      <c r="D75" s="123"/>
    </row>
    <row r="76" spans="2:4" ht="15.75" customHeight="1" x14ac:dyDescent="0.2">
      <c r="B76" s="2"/>
      <c r="D76" s="123"/>
    </row>
    <row r="77" spans="2:4" ht="15.75" customHeight="1" x14ac:dyDescent="0.2">
      <c r="B77" s="2"/>
      <c r="D77" s="123"/>
    </row>
    <row r="78" spans="2:4" ht="15.75" customHeight="1" x14ac:dyDescent="0.2">
      <c r="B78" s="2"/>
      <c r="D78" s="123"/>
    </row>
    <row r="79" spans="2:4" ht="15.75" customHeight="1" x14ac:dyDescent="0.2">
      <c r="B79" s="2"/>
      <c r="D79" s="123"/>
    </row>
    <row r="80" spans="2:4" ht="15.75" customHeight="1" x14ac:dyDescent="0.2">
      <c r="B80" s="2"/>
      <c r="D80" s="123"/>
    </row>
    <row r="81" spans="2:4" ht="15.75" customHeight="1" x14ac:dyDescent="0.2">
      <c r="B81" s="2"/>
      <c r="D81" s="123"/>
    </row>
    <row r="82" spans="2:4" ht="15.75" customHeight="1" x14ac:dyDescent="0.2">
      <c r="B82" s="2"/>
      <c r="D82" s="123"/>
    </row>
    <row r="83" spans="2:4" ht="15.75" customHeight="1" x14ac:dyDescent="0.2">
      <c r="B83" s="2"/>
      <c r="D83" s="123"/>
    </row>
    <row r="84" spans="2:4" ht="15.75" customHeight="1" x14ac:dyDescent="0.2">
      <c r="B84" s="2"/>
      <c r="D84" s="123"/>
    </row>
    <row r="85" spans="2:4" ht="15.75" customHeight="1" x14ac:dyDescent="0.2">
      <c r="B85" s="2"/>
      <c r="D85" s="123"/>
    </row>
    <row r="86" spans="2:4" ht="15.75" customHeight="1" x14ac:dyDescent="0.2">
      <c r="B86" s="2"/>
      <c r="D86" s="123"/>
    </row>
    <row r="87" spans="2:4" ht="15.75" customHeight="1" x14ac:dyDescent="0.2">
      <c r="B87" s="2"/>
      <c r="D87" s="123"/>
    </row>
    <row r="88" spans="2:4" ht="15.75" customHeight="1" x14ac:dyDescent="0.2">
      <c r="B88" s="2"/>
      <c r="D88" s="123"/>
    </row>
    <row r="89" spans="2:4" ht="15.75" customHeight="1" x14ac:dyDescent="0.2">
      <c r="B89" s="2"/>
      <c r="D89" s="123"/>
    </row>
    <row r="90" spans="2:4" ht="15.75" customHeight="1" x14ac:dyDescent="0.2">
      <c r="B90" s="2"/>
      <c r="D90" s="123"/>
    </row>
    <row r="91" spans="2:4" ht="15.75" customHeight="1" x14ac:dyDescent="0.2">
      <c r="B91" s="2"/>
      <c r="D91" s="123"/>
    </row>
    <row r="92" spans="2:4" ht="15.75" customHeight="1" x14ac:dyDescent="0.2">
      <c r="B92" s="2"/>
      <c r="D92" s="123"/>
    </row>
    <row r="93" spans="2:4" ht="15.75" customHeight="1" x14ac:dyDescent="0.2">
      <c r="B93" s="2"/>
      <c r="D93" s="123"/>
    </row>
    <row r="94" spans="2:4" ht="15.75" customHeight="1" x14ac:dyDescent="0.2">
      <c r="B94" s="2"/>
      <c r="D94" s="123"/>
    </row>
    <row r="95" spans="2:4" ht="15.75" customHeight="1" x14ac:dyDescent="0.2">
      <c r="B95" s="2"/>
      <c r="D95" s="123"/>
    </row>
    <row r="96" spans="2:4" ht="15.75" customHeight="1" x14ac:dyDescent="0.2">
      <c r="B96" s="2"/>
      <c r="D96" s="123"/>
    </row>
    <row r="97" spans="2:4" ht="15.75" customHeight="1" x14ac:dyDescent="0.2">
      <c r="B97" s="2"/>
      <c r="D97" s="123"/>
    </row>
    <row r="98" spans="2:4" ht="15.75" customHeight="1" x14ac:dyDescent="0.2">
      <c r="B98" s="2"/>
      <c r="D98" s="123"/>
    </row>
    <row r="99" spans="2:4" ht="15.75" customHeight="1" x14ac:dyDescent="0.2">
      <c r="B99" s="2"/>
      <c r="D99" s="123"/>
    </row>
    <row r="100" spans="2:4" ht="15.75" customHeight="1" x14ac:dyDescent="0.2">
      <c r="B100" s="2"/>
      <c r="D100" s="123"/>
    </row>
    <row r="101" spans="2:4" ht="15.75" customHeight="1" x14ac:dyDescent="0.2">
      <c r="B101" s="2"/>
      <c r="D101" s="123"/>
    </row>
    <row r="102" spans="2:4" ht="15.75" customHeight="1" x14ac:dyDescent="0.2">
      <c r="B102" s="2"/>
      <c r="D102" s="123"/>
    </row>
    <row r="103" spans="2:4" ht="15.75" customHeight="1" x14ac:dyDescent="0.2">
      <c r="B103" s="2"/>
      <c r="D103" s="123"/>
    </row>
    <row r="104" spans="2:4" ht="15.75" customHeight="1" x14ac:dyDescent="0.2">
      <c r="B104" s="2"/>
      <c r="D104" s="123"/>
    </row>
    <row r="105" spans="2:4" ht="15.75" customHeight="1" x14ac:dyDescent="0.2">
      <c r="B105" s="2"/>
      <c r="D105" s="123"/>
    </row>
    <row r="106" spans="2:4" ht="15.75" customHeight="1" x14ac:dyDescent="0.2">
      <c r="B106" s="2"/>
      <c r="D106" s="123"/>
    </row>
    <row r="107" spans="2:4" ht="15.75" customHeight="1" x14ac:dyDescent="0.2">
      <c r="B107" s="2"/>
      <c r="D107" s="123"/>
    </row>
    <row r="108" spans="2:4" ht="15.75" customHeight="1" x14ac:dyDescent="0.2">
      <c r="B108" s="2"/>
      <c r="D108" s="123"/>
    </row>
    <row r="109" spans="2:4" ht="15.75" customHeight="1" x14ac:dyDescent="0.2">
      <c r="B109" s="2"/>
      <c r="D109" s="123"/>
    </row>
    <row r="110" spans="2:4" ht="15.75" customHeight="1" x14ac:dyDescent="0.2">
      <c r="B110" s="2"/>
      <c r="D110" s="123"/>
    </row>
    <row r="111" spans="2:4" ht="15.75" customHeight="1" x14ac:dyDescent="0.2">
      <c r="B111" s="2"/>
      <c r="D111" s="123"/>
    </row>
    <row r="112" spans="2:4" ht="15.75" customHeight="1" x14ac:dyDescent="0.2">
      <c r="B112" s="2"/>
      <c r="D112" s="123"/>
    </row>
    <row r="113" spans="2:4" ht="15.75" customHeight="1" x14ac:dyDescent="0.2">
      <c r="B113" s="2"/>
      <c r="D113" s="123"/>
    </row>
    <row r="114" spans="2:4" ht="15.75" customHeight="1" x14ac:dyDescent="0.2">
      <c r="B114" s="2"/>
      <c r="D114" s="123"/>
    </row>
    <row r="115" spans="2:4" ht="15.75" customHeight="1" x14ac:dyDescent="0.2">
      <c r="B115" s="2"/>
      <c r="D115" s="123"/>
    </row>
    <row r="116" spans="2:4" ht="15.75" customHeight="1" x14ac:dyDescent="0.2">
      <c r="B116" s="2"/>
      <c r="D116" s="123"/>
    </row>
    <row r="117" spans="2:4" ht="15.75" customHeight="1" x14ac:dyDescent="0.2">
      <c r="B117" s="2"/>
      <c r="D117" s="123"/>
    </row>
    <row r="118" spans="2:4" ht="15.75" customHeight="1" x14ac:dyDescent="0.2">
      <c r="B118" s="2"/>
      <c r="D118" s="123"/>
    </row>
    <row r="119" spans="2:4" ht="15.75" customHeight="1" x14ac:dyDescent="0.2">
      <c r="B119" s="2"/>
      <c r="D119" s="123"/>
    </row>
    <row r="120" spans="2:4" ht="15.75" customHeight="1" x14ac:dyDescent="0.2">
      <c r="B120" s="2"/>
      <c r="D120" s="123"/>
    </row>
    <row r="121" spans="2:4" ht="15.75" customHeight="1" x14ac:dyDescent="0.2">
      <c r="B121" s="2"/>
      <c r="D121" s="123"/>
    </row>
    <row r="122" spans="2:4" ht="15.75" customHeight="1" x14ac:dyDescent="0.2">
      <c r="B122" s="2"/>
      <c r="D122" s="123"/>
    </row>
    <row r="123" spans="2:4" ht="15.75" customHeight="1" x14ac:dyDescent="0.2">
      <c r="B123" s="2"/>
      <c r="D123" s="123"/>
    </row>
    <row r="124" spans="2:4" ht="15.75" customHeight="1" x14ac:dyDescent="0.2">
      <c r="B124" s="2"/>
      <c r="D124" s="123"/>
    </row>
    <row r="125" spans="2:4" ht="15.75" customHeight="1" x14ac:dyDescent="0.2">
      <c r="B125" s="2"/>
      <c r="D125" s="123"/>
    </row>
    <row r="126" spans="2:4" ht="15.75" customHeight="1" x14ac:dyDescent="0.2">
      <c r="B126" s="2"/>
      <c r="D126" s="123"/>
    </row>
    <row r="127" spans="2:4" ht="15.75" customHeight="1" x14ac:dyDescent="0.2">
      <c r="B127" s="2"/>
      <c r="D127" s="123"/>
    </row>
    <row r="128" spans="2:4" ht="15.75" customHeight="1" x14ac:dyDescent="0.2">
      <c r="B128" s="2"/>
      <c r="D128" s="123"/>
    </row>
    <row r="129" spans="2:4" ht="15.75" customHeight="1" x14ac:dyDescent="0.2">
      <c r="B129" s="2"/>
      <c r="D129" s="123"/>
    </row>
    <row r="130" spans="2:4" ht="15.75" customHeight="1" x14ac:dyDescent="0.2">
      <c r="B130" s="2"/>
      <c r="D130" s="123"/>
    </row>
    <row r="131" spans="2:4" ht="15.75" customHeight="1" x14ac:dyDescent="0.2">
      <c r="B131" s="2"/>
      <c r="D131" s="123"/>
    </row>
    <row r="132" spans="2:4" ht="15.75" customHeight="1" x14ac:dyDescent="0.2">
      <c r="B132" s="2"/>
      <c r="D132" s="123"/>
    </row>
    <row r="133" spans="2:4" ht="15.75" customHeight="1" x14ac:dyDescent="0.2">
      <c r="B133" s="2"/>
      <c r="D133" s="123"/>
    </row>
    <row r="134" spans="2:4" ht="15.75" customHeight="1" x14ac:dyDescent="0.2">
      <c r="B134" s="2"/>
      <c r="D134" s="123"/>
    </row>
    <row r="135" spans="2:4" ht="15.75" customHeight="1" x14ac:dyDescent="0.2">
      <c r="B135" s="2"/>
      <c r="D135" s="123"/>
    </row>
    <row r="136" spans="2:4" ht="15.75" customHeight="1" x14ac:dyDescent="0.2">
      <c r="B136" s="2"/>
      <c r="D136" s="123"/>
    </row>
    <row r="137" spans="2:4" ht="15.75" customHeight="1" x14ac:dyDescent="0.2">
      <c r="B137" s="2"/>
      <c r="D137" s="123"/>
    </row>
    <row r="138" spans="2:4" ht="15.75" customHeight="1" x14ac:dyDescent="0.2">
      <c r="B138" s="2"/>
      <c r="D138" s="123"/>
    </row>
    <row r="139" spans="2:4" ht="15.75" customHeight="1" x14ac:dyDescent="0.2">
      <c r="B139" s="2"/>
      <c r="D139" s="123"/>
    </row>
    <row r="140" spans="2:4" ht="15.75" customHeight="1" x14ac:dyDescent="0.2">
      <c r="B140" s="2"/>
      <c r="D140" s="123"/>
    </row>
    <row r="141" spans="2:4" ht="15.75" customHeight="1" x14ac:dyDescent="0.2">
      <c r="B141" s="2"/>
      <c r="D141" s="123"/>
    </row>
    <row r="142" spans="2:4" ht="15.75" customHeight="1" x14ac:dyDescent="0.2">
      <c r="B142" s="2"/>
      <c r="D142" s="123"/>
    </row>
    <row r="143" spans="2:4" ht="15.75" customHeight="1" x14ac:dyDescent="0.2">
      <c r="B143" s="2"/>
      <c r="D143" s="123"/>
    </row>
    <row r="144" spans="2:4" ht="15.75" customHeight="1" x14ac:dyDescent="0.2">
      <c r="B144" s="2"/>
      <c r="D144" s="123"/>
    </row>
    <row r="145" spans="2:4" ht="15.75" customHeight="1" x14ac:dyDescent="0.2">
      <c r="B145" s="2"/>
      <c r="D145" s="123"/>
    </row>
    <row r="146" spans="2:4" ht="15.75" customHeight="1" x14ac:dyDescent="0.2">
      <c r="B146" s="2"/>
      <c r="D146" s="123"/>
    </row>
    <row r="147" spans="2:4" ht="15.75" customHeight="1" x14ac:dyDescent="0.2">
      <c r="B147" s="2"/>
      <c r="D147" s="123"/>
    </row>
    <row r="148" spans="2:4" ht="15.75" customHeight="1" x14ac:dyDescent="0.2">
      <c r="B148" s="2"/>
      <c r="D148" s="123"/>
    </row>
    <row r="149" spans="2:4" ht="15.75" customHeight="1" x14ac:dyDescent="0.2">
      <c r="B149" s="2"/>
      <c r="D149" s="123"/>
    </row>
    <row r="150" spans="2:4" ht="15.75" customHeight="1" x14ac:dyDescent="0.2">
      <c r="B150" s="2"/>
      <c r="D150" s="123"/>
    </row>
    <row r="151" spans="2:4" ht="15.75" customHeight="1" x14ac:dyDescent="0.2">
      <c r="B151" s="2"/>
      <c r="D151" s="123"/>
    </row>
    <row r="152" spans="2:4" ht="15.75" customHeight="1" x14ac:dyDescent="0.2">
      <c r="B152" s="2"/>
      <c r="D152" s="123"/>
    </row>
    <row r="153" spans="2:4" ht="15.75" customHeight="1" x14ac:dyDescent="0.2">
      <c r="B153" s="2"/>
      <c r="D153" s="123"/>
    </row>
    <row r="154" spans="2:4" ht="15.75" customHeight="1" x14ac:dyDescent="0.2">
      <c r="B154" s="2"/>
      <c r="D154" s="123"/>
    </row>
    <row r="155" spans="2:4" ht="15.75" customHeight="1" x14ac:dyDescent="0.2">
      <c r="B155" s="2"/>
      <c r="D155" s="123"/>
    </row>
    <row r="156" spans="2:4" ht="15.75" customHeight="1" x14ac:dyDescent="0.2">
      <c r="B156" s="2"/>
      <c r="D156" s="123"/>
    </row>
    <row r="157" spans="2:4" ht="15.75" customHeight="1" x14ac:dyDescent="0.2">
      <c r="B157" s="2"/>
      <c r="D157" s="123"/>
    </row>
    <row r="158" spans="2:4" ht="15.75" customHeight="1" x14ac:dyDescent="0.2">
      <c r="B158" s="2"/>
      <c r="D158" s="123"/>
    </row>
    <row r="159" spans="2:4" ht="15.75" customHeight="1" x14ac:dyDescent="0.2">
      <c r="B159" s="2"/>
      <c r="D159" s="123"/>
    </row>
    <row r="160" spans="2:4" ht="15.75" customHeight="1" x14ac:dyDescent="0.2">
      <c r="B160" s="2"/>
      <c r="D160" s="123"/>
    </row>
    <row r="161" spans="2:4" ht="15.75" customHeight="1" x14ac:dyDescent="0.2">
      <c r="B161" s="2"/>
      <c r="D161" s="123"/>
    </row>
    <row r="162" spans="2:4" ht="15.75" customHeight="1" x14ac:dyDescent="0.2">
      <c r="B162" s="2"/>
      <c r="D162" s="123"/>
    </row>
    <row r="163" spans="2:4" ht="15.75" customHeight="1" x14ac:dyDescent="0.2">
      <c r="B163" s="2"/>
      <c r="D163" s="123"/>
    </row>
    <row r="164" spans="2:4" ht="15.75" customHeight="1" x14ac:dyDescent="0.2">
      <c r="B164" s="2"/>
      <c r="D164" s="123"/>
    </row>
    <row r="165" spans="2:4" ht="15.75" customHeight="1" x14ac:dyDescent="0.2">
      <c r="B165" s="2"/>
      <c r="D165" s="123"/>
    </row>
    <row r="166" spans="2:4" ht="15.75" customHeight="1" x14ac:dyDescent="0.2">
      <c r="B166" s="2"/>
      <c r="D166" s="123"/>
    </row>
    <row r="167" spans="2:4" ht="15.75" customHeight="1" x14ac:dyDescent="0.2">
      <c r="B167" s="2"/>
      <c r="D167" s="123"/>
    </row>
    <row r="168" spans="2:4" ht="15.75" customHeight="1" x14ac:dyDescent="0.2">
      <c r="B168" s="2"/>
      <c r="D168" s="123"/>
    </row>
    <row r="169" spans="2:4" ht="15.75" customHeight="1" x14ac:dyDescent="0.2">
      <c r="B169" s="2"/>
      <c r="D169" s="123"/>
    </row>
    <row r="170" spans="2:4" ht="15.75" customHeight="1" x14ac:dyDescent="0.2">
      <c r="B170" s="2"/>
      <c r="D170" s="123"/>
    </row>
    <row r="171" spans="2:4" ht="15.75" customHeight="1" x14ac:dyDescent="0.2">
      <c r="B171" s="2"/>
      <c r="D171" s="123"/>
    </row>
    <row r="172" spans="2:4" ht="15.75" customHeight="1" x14ac:dyDescent="0.2">
      <c r="B172" s="2"/>
      <c r="D172" s="123"/>
    </row>
    <row r="173" spans="2:4" ht="15.75" customHeight="1" x14ac:dyDescent="0.2">
      <c r="B173" s="2"/>
      <c r="D173" s="123"/>
    </row>
    <row r="174" spans="2:4" ht="15.75" customHeight="1" x14ac:dyDescent="0.2">
      <c r="B174" s="2"/>
      <c r="D174" s="123"/>
    </row>
    <row r="175" spans="2:4" ht="15.75" customHeight="1" x14ac:dyDescent="0.2">
      <c r="B175" s="2"/>
      <c r="D175" s="123"/>
    </row>
    <row r="176" spans="2:4" ht="15.75" customHeight="1" x14ac:dyDescent="0.2">
      <c r="B176" s="2"/>
      <c r="D176" s="123"/>
    </row>
    <row r="177" spans="2:4" ht="15.75" customHeight="1" x14ac:dyDescent="0.2">
      <c r="B177" s="2"/>
      <c r="D177" s="123"/>
    </row>
    <row r="178" spans="2:4" ht="15.75" customHeight="1" x14ac:dyDescent="0.2">
      <c r="B178" s="2"/>
      <c r="D178" s="123"/>
    </row>
    <row r="179" spans="2:4" ht="15.75" customHeight="1" x14ac:dyDescent="0.2">
      <c r="B179" s="2"/>
      <c r="D179" s="123"/>
    </row>
    <row r="180" spans="2:4" ht="15.75" customHeight="1" x14ac:dyDescent="0.2">
      <c r="B180" s="2"/>
      <c r="D180" s="123"/>
    </row>
    <row r="181" spans="2:4" ht="15.75" customHeight="1" x14ac:dyDescent="0.2">
      <c r="B181" s="2"/>
      <c r="D181" s="123"/>
    </row>
    <row r="182" spans="2:4" ht="15.75" customHeight="1" x14ac:dyDescent="0.2">
      <c r="B182" s="2"/>
      <c r="D182" s="123"/>
    </row>
    <row r="183" spans="2:4" ht="15.75" customHeight="1" x14ac:dyDescent="0.2">
      <c r="B183" s="2"/>
      <c r="D183" s="123"/>
    </row>
    <row r="184" spans="2:4" ht="15.75" customHeight="1" x14ac:dyDescent="0.2">
      <c r="B184" s="2"/>
      <c r="D184" s="123"/>
    </row>
    <row r="185" spans="2:4" ht="15.75" customHeight="1" x14ac:dyDescent="0.2">
      <c r="B185" s="2"/>
      <c r="D185" s="123"/>
    </row>
    <row r="186" spans="2:4" ht="15.75" customHeight="1" x14ac:dyDescent="0.2">
      <c r="B186" s="2"/>
      <c r="D186" s="123"/>
    </row>
    <row r="187" spans="2:4" ht="15.75" customHeight="1" x14ac:dyDescent="0.2">
      <c r="B187" s="2"/>
      <c r="D187" s="123"/>
    </row>
    <row r="188" spans="2:4" ht="15.75" customHeight="1" x14ac:dyDescent="0.2">
      <c r="B188" s="2"/>
      <c r="D188" s="123"/>
    </row>
    <row r="189" spans="2:4" ht="15.75" customHeight="1" x14ac:dyDescent="0.2">
      <c r="B189" s="2"/>
      <c r="D189" s="123"/>
    </row>
    <row r="190" spans="2:4" ht="15.75" customHeight="1" x14ac:dyDescent="0.2">
      <c r="B190" s="2"/>
      <c r="D190" s="123"/>
    </row>
    <row r="191" spans="2:4" ht="15.75" customHeight="1" x14ac:dyDescent="0.2">
      <c r="B191" s="2"/>
      <c r="D191" s="123"/>
    </row>
    <row r="192" spans="2:4" ht="15.75" customHeight="1" x14ac:dyDescent="0.2">
      <c r="B192" s="2"/>
      <c r="D192" s="123"/>
    </row>
    <row r="193" spans="2:4" ht="15.75" customHeight="1" x14ac:dyDescent="0.2">
      <c r="B193" s="2"/>
      <c r="D193" s="123"/>
    </row>
    <row r="194" spans="2:4" ht="15.75" customHeight="1" x14ac:dyDescent="0.2">
      <c r="B194" s="2"/>
      <c r="D194" s="123"/>
    </row>
    <row r="195" spans="2:4" ht="15.75" customHeight="1" x14ac:dyDescent="0.2">
      <c r="B195" s="2"/>
      <c r="D195" s="123"/>
    </row>
    <row r="196" spans="2:4" ht="15.75" customHeight="1" x14ac:dyDescent="0.2">
      <c r="B196" s="2"/>
      <c r="D196" s="123"/>
    </row>
    <row r="197" spans="2:4" ht="15.75" customHeight="1" x14ac:dyDescent="0.2">
      <c r="B197" s="2"/>
      <c r="D197" s="123"/>
    </row>
    <row r="198" spans="2:4" ht="15.75" customHeight="1" x14ac:dyDescent="0.2">
      <c r="B198" s="2"/>
      <c r="D198" s="123"/>
    </row>
    <row r="199" spans="2:4" ht="15.75" customHeight="1" x14ac:dyDescent="0.2">
      <c r="B199" s="2"/>
      <c r="D199" s="123"/>
    </row>
    <row r="200" spans="2:4" ht="15.75" customHeight="1" x14ac:dyDescent="0.2">
      <c r="B200" s="2"/>
      <c r="D200" s="123"/>
    </row>
    <row r="201" spans="2:4" ht="15.75" customHeight="1" x14ac:dyDescent="0.2">
      <c r="B201" s="2"/>
      <c r="D201" s="123"/>
    </row>
    <row r="202" spans="2:4" ht="15.75" customHeight="1" x14ac:dyDescent="0.2">
      <c r="B202" s="2"/>
      <c r="D202" s="123"/>
    </row>
    <row r="203" spans="2:4" ht="15.75" customHeight="1" x14ac:dyDescent="0.2">
      <c r="B203" s="2"/>
      <c r="D203" s="123"/>
    </row>
    <row r="204" spans="2:4" ht="15.75" customHeight="1" x14ac:dyDescent="0.2">
      <c r="B204" s="2"/>
      <c r="D204" s="123"/>
    </row>
    <row r="205" spans="2:4" ht="15.75" customHeight="1" x14ac:dyDescent="0.2">
      <c r="B205" s="2"/>
      <c r="D205" s="123"/>
    </row>
    <row r="206" spans="2:4" ht="15.75" customHeight="1" x14ac:dyDescent="0.2">
      <c r="B206" s="2"/>
      <c r="D206" s="123"/>
    </row>
    <row r="207" spans="2:4" ht="15.75" customHeight="1" x14ac:dyDescent="0.2">
      <c r="B207" s="2"/>
      <c r="D207" s="123"/>
    </row>
    <row r="208" spans="2:4" ht="15.75" customHeight="1" x14ac:dyDescent="0.2">
      <c r="B208" s="2"/>
      <c r="D208" s="123"/>
    </row>
    <row r="209" spans="2:4" ht="15.75" customHeight="1" x14ac:dyDescent="0.2">
      <c r="B209" s="2"/>
      <c r="D209" s="123"/>
    </row>
    <row r="210" spans="2:4" ht="15.75" customHeight="1" x14ac:dyDescent="0.2">
      <c r="B210" s="2"/>
      <c r="D210" s="123"/>
    </row>
    <row r="211" spans="2:4" ht="15.75" customHeight="1" x14ac:dyDescent="0.2">
      <c r="B211" s="2"/>
      <c r="D211" s="123"/>
    </row>
    <row r="212" spans="2:4" ht="15.75" customHeight="1" x14ac:dyDescent="0.2">
      <c r="B212" s="2"/>
      <c r="D212" s="123"/>
    </row>
    <row r="213" spans="2:4" ht="15.75" customHeight="1" x14ac:dyDescent="0.2">
      <c r="B213" s="2"/>
      <c r="D213" s="123"/>
    </row>
    <row r="214" spans="2:4" ht="15.75" customHeight="1" x14ac:dyDescent="0.2">
      <c r="B214" s="2"/>
      <c r="D214" s="123"/>
    </row>
    <row r="215" spans="2:4" ht="15.75" customHeight="1" x14ac:dyDescent="0.2">
      <c r="B215" s="2"/>
      <c r="D215" s="123"/>
    </row>
    <row r="216" spans="2:4" ht="15.75" customHeight="1" x14ac:dyDescent="0.2">
      <c r="B216" s="2"/>
      <c r="D216" s="123"/>
    </row>
    <row r="217" spans="2:4" ht="15.75" customHeight="1" x14ac:dyDescent="0.2">
      <c r="B217" s="2"/>
      <c r="D217" s="123"/>
    </row>
    <row r="218" spans="2:4" ht="15.75" customHeight="1" x14ac:dyDescent="0.2">
      <c r="B218" s="2"/>
      <c r="D218" s="123"/>
    </row>
    <row r="219" spans="2:4" ht="15.75" customHeight="1" x14ac:dyDescent="0.2">
      <c r="B219" s="2"/>
      <c r="D219" s="123"/>
    </row>
    <row r="220" spans="2:4" ht="15.75" customHeight="1" x14ac:dyDescent="0.2">
      <c r="B220" s="2"/>
      <c r="D220" s="123"/>
    </row>
    <row r="221" spans="2:4" ht="15.75" customHeight="1" x14ac:dyDescent="0.2">
      <c r="B221" s="2"/>
      <c r="D221" s="123"/>
    </row>
    <row r="222" spans="2:4" ht="15.75" customHeight="1" x14ac:dyDescent="0.2">
      <c r="B222" s="2"/>
      <c r="D222" s="123"/>
    </row>
    <row r="223" spans="2:4" ht="15.75" customHeight="1" x14ac:dyDescent="0.2">
      <c r="B223" s="2"/>
      <c r="D223" s="123"/>
    </row>
    <row r="224" spans="2:4" ht="15.75" customHeight="1" x14ac:dyDescent="0.2">
      <c r="B224" s="2"/>
      <c r="D224" s="123"/>
    </row>
    <row r="225" spans="2:4" ht="15.75" customHeight="1" x14ac:dyDescent="0.2">
      <c r="B225" s="2"/>
      <c r="D225" s="123"/>
    </row>
    <row r="226" spans="2:4" ht="15.75" customHeight="1" x14ac:dyDescent="0.2">
      <c r="B226" s="2"/>
      <c r="D226" s="123"/>
    </row>
    <row r="227" spans="2:4" ht="15.75" customHeight="1" x14ac:dyDescent="0.2">
      <c r="B227" s="2"/>
      <c r="D227" s="123"/>
    </row>
    <row r="228" spans="2:4" ht="15.75" customHeight="1" x14ac:dyDescent="0.2">
      <c r="B228" s="2"/>
      <c r="D228" s="123"/>
    </row>
    <row r="229" spans="2:4" ht="15.75" customHeight="1" x14ac:dyDescent="0.2">
      <c r="B229" s="2"/>
      <c r="D229" s="123"/>
    </row>
    <row r="230" spans="2:4" ht="15.75" customHeight="1" x14ac:dyDescent="0.2">
      <c r="B230" s="2"/>
      <c r="D230" s="123"/>
    </row>
    <row r="231" spans="2:4" ht="15.75" customHeight="1" x14ac:dyDescent="0.2">
      <c r="B231" s="2"/>
      <c r="D231" s="123"/>
    </row>
    <row r="232" spans="2:4" ht="15.75" customHeight="1" x14ac:dyDescent="0.2">
      <c r="B232" s="2"/>
      <c r="D232" s="123"/>
    </row>
    <row r="233" spans="2:4" ht="15.75" customHeight="1" x14ac:dyDescent="0.2">
      <c r="B233" s="2"/>
      <c r="D233" s="123"/>
    </row>
    <row r="234" spans="2:4" ht="15.75" customHeight="1" x14ac:dyDescent="0.2">
      <c r="B234" s="2"/>
      <c r="D234" s="123"/>
    </row>
    <row r="235" spans="2:4" ht="15.75" customHeight="1" x14ac:dyDescent="0.2">
      <c r="B235" s="2"/>
      <c r="D235" s="123"/>
    </row>
    <row r="236" spans="2:4" ht="15.75" customHeight="1" x14ac:dyDescent="0.2">
      <c r="B236" s="2"/>
      <c r="D236" s="123"/>
    </row>
    <row r="237" spans="2:4" ht="15.75" customHeight="1" x14ac:dyDescent="0.2">
      <c r="B237" s="2"/>
      <c r="D237" s="123"/>
    </row>
    <row r="238" spans="2:4" ht="15.75" customHeight="1" x14ac:dyDescent="0.2">
      <c r="B238" s="2"/>
      <c r="D238" s="123"/>
    </row>
    <row r="239" spans="2:4" ht="15.75" customHeight="1" x14ac:dyDescent="0.2">
      <c r="B239" s="2"/>
      <c r="D239" s="123"/>
    </row>
    <row r="240" spans="2:4" ht="15.75" customHeight="1" x14ac:dyDescent="0.2">
      <c r="B240" s="2"/>
      <c r="D240" s="123"/>
    </row>
    <row r="241" spans="2:4" ht="15.75" customHeight="1" x14ac:dyDescent="0.2">
      <c r="B241" s="2"/>
      <c r="D241" s="123"/>
    </row>
    <row r="242" spans="2:4" ht="15.75" customHeight="1" x14ac:dyDescent="0.2">
      <c r="B242" s="2"/>
      <c r="D242" s="123"/>
    </row>
    <row r="243" spans="2:4" ht="15.75" customHeight="1" x14ac:dyDescent="0.2">
      <c r="B243" s="2"/>
      <c r="D243" s="123"/>
    </row>
    <row r="244" spans="2:4" ht="15.75" customHeight="1" x14ac:dyDescent="0.2">
      <c r="B244" s="2"/>
      <c r="D244" s="123"/>
    </row>
    <row r="245" spans="2:4" ht="15.75" customHeight="1" x14ac:dyDescent="0.2">
      <c r="B245" s="2"/>
      <c r="D245" s="123"/>
    </row>
    <row r="246" spans="2:4" ht="15.75" customHeight="1" x14ac:dyDescent="0.2">
      <c r="B246" s="2"/>
      <c r="D246" s="123"/>
    </row>
    <row r="247" spans="2:4" ht="15.75" customHeight="1" x14ac:dyDescent="0.2">
      <c r="B247" s="2"/>
      <c r="D247" s="123"/>
    </row>
    <row r="248" spans="2:4" ht="15.75" customHeight="1" x14ac:dyDescent="0.2">
      <c r="B248" s="2"/>
      <c r="D248" s="123"/>
    </row>
    <row r="249" spans="2:4" ht="15.75" customHeight="1" x14ac:dyDescent="0.2">
      <c r="B249" s="2"/>
      <c r="D249" s="123"/>
    </row>
    <row r="250" spans="2:4" ht="15.75" customHeight="1" x14ac:dyDescent="0.2">
      <c r="B250" s="2"/>
      <c r="D250" s="123"/>
    </row>
    <row r="251" spans="2:4" ht="15.75" customHeight="1" x14ac:dyDescent="0.2">
      <c r="B251" s="2"/>
      <c r="D251" s="123"/>
    </row>
    <row r="252" spans="2:4" ht="15.75" customHeight="1" x14ac:dyDescent="0.2">
      <c r="B252" s="2"/>
      <c r="D252" s="123"/>
    </row>
    <row r="253" spans="2:4" ht="15.75" customHeight="1" x14ac:dyDescent="0.2">
      <c r="B253" s="2"/>
      <c r="D253" s="123"/>
    </row>
    <row r="254" spans="2:4" ht="15.75" customHeight="1" x14ac:dyDescent="0.2">
      <c r="B254" s="2"/>
      <c r="D254" s="123"/>
    </row>
    <row r="255" spans="2:4" ht="15.75" customHeight="1" x14ac:dyDescent="0.2">
      <c r="B255" s="2"/>
      <c r="D255" s="123"/>
    </row>
    <row r="256" spans="2:4" ht="15.75" customHeight="1" x14ac:dyDescent="0.2">
      <c r="B256" s="2"/>
      <c r="D256" s="123"/>
    </row>
    <row r="257" spans="2:4" ht="15.75" customHeight="1" x14ac:dyDescent="0.2">
      <c r="B257" s="2"/>
      <c r="D257" s="123"/>
    </row>
    <row r="258" spans="2:4" ht="15.75" customHeight="1" x14ac:dyDescent="0.2">
      <c r="B258" s="2"/>
      <c r="D258" s="123"/>
    </row>
    <row r="259" spans="2:4" ht="15.75" customHeight="1" x14ac:dyDescent="0.2">
      <c r="B259" s="2"/>
      <c r="D259" s="123"/>
    </row>
    <row r="260" spans="2:4" ht="15.75" customHeight="1" x14ac:dyDescent="0.2">
      <c r="B260" s="2"/>
      <c r="D260" s="123"/>
    </row>
    <row r="261" spans="2:4" ht="15.75" customHeight="1" x14ac:dyDescent="0.2">
      <c r="B261" s="2"/>
      <c r="D261" s="123"/>
    </row>
    <row r="262" spans="2:4" ht="15.75" customHeight="1" x14ac:dyDescent="0.2">
      <c r="B262" s="2"/>
      <c r="D262" s="123"/>
    </row>
    <row r="263" spans="2:4" ht="15.75" customHeight="1" x14ac:dyDescent="0.2">
      <c r="B263" s="2"/>
      <c r="D263" s="123"/>
    </row>
    <row r="264" spans="2:4" ht="15.75" customHeight="1" x14ac:dyDescent="0.2">
      <c r="B264" s="2"/>
      <c r="D264" s="123"/>
    </row>
    <row r="265" spans="2:4" ht="15.75" customHeight="1" x14ac:dyDescent="0.2">
      <c r="B265" s="2"/>
      <c r="D265" s="123"/>
    </row>
    <row r="266" spans="2:4" ht="15.75" customHeight="1" x14ac:dyDescent="0.2">
      <c r="B266" s="2"/>
      <c r="D266" s="123"/>
    </row>
    <row r="267" spans="2:4" ht="15.75" customHeight="1" x14ac:dyDescent="0.2">
      <c r="B267" s="2"/>
      <c r="D267" s="123"/>
    </row>
    <row r="268" spans="2:4" ht="15.75" customHeight="1" x14ac:dyDescent="0.2">
      <c r="B268" s="2"/>
      <c r="D268" s="123"/>
    </row>
    <row r="269" spans="2:4" ht="15.75" customHeight="1" x14ac:dyDescent="0.2">
      <c r="B269" s="2"/>
      <c r="D269" s="123"/>
    </row>
    <row r="270" spans="2:4" ht="15.75" customHeight="1" x14ac:dyDescent="0.2">
      <c r="B270" s="2"/>
      <c r="D270" s="123"/>
    </row>
    <row r="271" spans="2:4" ht="15.75" customHeight="1" x14ac:dyDescent="0.2">
      <c r="B271" s="2"/>
      <c r="D271" s="123"/>
    </row>
    <row r="272" spans="2:4" ht="15.75" customHeight="1" x14ac:dyDescent="0.2">
      <c r="B272" s="2"/>
      <c r="D272" s="123"/>
    </row>
    <row r="273" spans="2:4" ht="15.75" customHeight="1" x14ac:dyDescent="0.2">
      <c r="B273" s="2"/>
      <c r="D273" s="123"/>
    </row>
    <row r="274" spans="2:4" ht="15.75" customHeight="1" x14ac:dyDescent="0.2">
      <c r="B274" s="2"/>
      <c r="D274" s="123"/>
    </row>
    <row r="275" spans="2:4" ht="15.75" customHeight="1" x14ac:dyDescent="0.2">
      <c r="B275" s="2"/>
      <c r="D275" s="123"/>
    </row>
    <row r="276" spans="2:4" ht="15.75" customHeight="1" x14ac:dyDescent="0.2">
      <c r="B276" s="2"/>
      <c r="D276" s="123"/>
    </row>
    <row r="277" spans="2:4" ht="15.75" customHeight="1" x14ac:dyDescent="0.2">
      <c r="B277" s="2"/>
      <c r="D277" s="123"/>
    </row>
    <row r="278" spans="2:4" ht="15.75" customHeight="1" x14ac:dyDescent="0.2">
      <c r="B278" s="2"/>
      <c r="D278" s="123"/>
    </row>
    <row r="279" spans="2:4" ht="15.75" customHeight="1" x14ac:dyDescent="0.2">
      <c r="B279" s="2"/>
      <c r="D279" s="123"/>
    </row>
    <row r="280" spans="2:4" ht="15.75" customHeight="1" x14ac:dyDescent="0.2">
      <c r="B280" s="2"/>
      <c r="D280" s="123"/>
    </row>
    <row r="281" spans="2:4" ht="15.75" customHeight="1" x14ac:dyDescent="0.2">
      <c r="B281" s="2"/>
      <c r="D281" s="123"/>
    </row>
    <row r="282" spans="2:4" ht="15.75" customHeight="1" x14ac:dyDescent="0.2">
      <c r="B282" s="2"/>
      <c r="D282" s="123"/>
    </row>
    <row r="283" spans="2:4" ht="15.75" customHeight="1" x14ac:dyDescent="0.2">
      <c r="B283" s="2"/>
      <c r="D283" s="123"/>
    </row>
    <row r="284" spans="2:4" ht="15.75" customHeight="1" x14ac:dyDescent="0.2">
      <c r="B284" s="2"/>
      <c r="D284" s="123"/>
    </row>
    <row r="285" spans="2:4" ht="15.75" customHeight="1" x14ac:dyDescent="0.2">
      <c r="B285" s="2"/>
      <c r="D285" s="123"/>
    </row>
    <row r="286" spans="2:4" ht="15.75" customHeight="1" x14ac:dyDescent="0.2">
      <c r="B286" s="2"/>
      <c r="D286" s="123"/>
    </row>
    <row r="287" spans="2:4" ht="15.75" customHeight="1" x14ac:dyDescent="0.2">
      <c r="B287" s="2"/>
      <c r="D287" s="123"/>
    </row>
    <row r="288" spans="2:4" ht="15.75" customHeight="1" x14ac:dyDescent="0.2">
      <c r="B288" s="2"/>
      <c r="D288" s="123"/>
    </row>
    <row r="289" spans="2:4" ht="15.75" customHeight="1" x14ac:dyDescent="0.2">
      <c r="B289" s="2"/>
      <c r="D289" s="123"/>
    </row>
    <row r="290" spans="2:4" ht="15.75" customHeight="1" x14ac:dyDescent="0.2">
      <c r="B290" s="2"/>
      <c r="D290" s="123"/>
    </row>
    <row r="291" spans="2:4" ht="15.75" customHeight="1" x14ac:dyDescent="0.2">
      <c r="B291" s="2"/>
      <c r="D291" s="123"/>
    </row>
    <row r="292" spans="2:4" ht="15.75" customHeight="1" x14ac:dyDescent="0.2">
      <c r="B292" s="2"/>
      <c r="D292" s="123"/>
    </row>
    <row r="293" spans="2:4" ht="15.75" customHeight="1" x14ac:dyDescent="0.2">
      <c r="B293" s="2"/>
      <c r="D293" s="123"/>
    </row>
    <row r="294" spans="2:4" ht="15.75" customHeight="1" x14ac:dyDescent="0.2">
      <c r="B294" s="2"/>
      <c r="D294" s="123"/>
    </row>
    <row r="295" spans="2:4" ht="15.75" customHeight="1" x14ac:dyDescent="0.2">
      <c r="B295" s="2"/>
      <c r="D295" s="123"/>
    </row>
    <row r="296" spans="2:4" ht="15.75" customHeight="1" x14ac:dyDescent="0.2">
      <c r="B296" s="2"/>
      <c r="D296" s="123"/>
    </row>
    <row r="297" spans="2:4" ht="15.75" customHeight="1" x14ac:dyDescent="0.2">
      <c r="B297" s="2"/>
      <c r="D297" s="123"/>
    </row>
    <row r="298" spans="2:4" ht="15.75" customHeight="1" x14ac:dyDescent="0.2">
      <c r="B298" s="2"/>
      <c r="D298" s="123"/>
    </row>
    <row r="299" spans="2:4" ht="15.75" customHeight="1" x14ac:dyDescent="0.2">
      <c r="B299" s="2"/>
      <c r="D299" s="123"/>
    </row>
    <row r="300" spans="2:4" ht="15.75" customHeight="1" x14ac:dyDescent="0.2">
      <c r="B300" s="2"/>
      <c r="D300" s="123"/>
    </row>
    <row r="301" spans="2:4" ht="15.75" customHeight="1" x14ac:dyDescent="0.2">
      <c r="B301" s="2"/>
      <c r="D301" s="123"/>
    </row>
    <row r="302" spans="2:4" ht="15.75" customHeight="1" x14ac:dyDescent="0.2">
      <c r="B302" s="2"/>
      <c r="D302" s="123"/>
    </row>
    <row r="303" spans="2:4" ht="15.75" customHeight="1" x14ac:dyDescent="0.2">
      <c r="B303" s="2"/>
      <c r="D303" s="123"/>
    </row>
    <row r="304" spans="2:4" ht="15.75" customHeight="1" x14ac:dyDescent="0.2">
      <c r="B304" s="2"/>
      <c r="D304" s="123"/>
    </row>
    <row r="305" spans="2:4" ht="15.75" customHeight="1" x14ac:dyDescent="0.2">
      <c r="B305" s="2"/>
      <c r="D305" s="123"/>
    </row>
    <row r="306" spans="2:4" ht="15.75" customHeight="1" x14ac:dyDescent="0.2">
      <c r="B306" s="2"/>
      <c r="D306" s="123"/>
    </row>
    <row r="307" spans="2:4" ht="15.75" customHeight="1" x14ac:dyDescent="0.2">
      <c r="B307" s="2"/>
      <c r="D307" s="123"/>
    </row>
    <row r="308" spans="2:4" ht="15.75" customHeight="1" x14ac:dyDescent="0.2">
      <c r="B308" s="2"/>
      <c r="D308" s="123"/>
    </row>
    <row r="309" spans="2:4" ht="15.75" customHeight="1" x14ac:dyDescent="0.2">
      <c r="B309" s="2"/>
      <c r="D309" s="123"/>
    </row>
    <row r="310" spans="2:4" ht="15.75" customHeight="1" x14ac:dyDescent="0.2">
      <c r="B310" s="2"/>
      <c r="D310" s="123"/>
    </row>
    <row r="311" spans="2:4" ht="15.75" customHeight="1" x14ac:dyDescent="0.2">
      <c r="B311" s="2"/>
      <c r="D311" s="123"/>
    </row>
    <row r="312" spans="2:4" ht="15.75" customHeight="1" x14ac:dyDescent="0.2">
      <c r="B312" s="2"/>
      <c r="D312" s="123"/>
    </row>
    <row r="313" spans="2:4" ht="15.75" customHeight="1" x14ac:dyDescent="0.2">
      <c r="B313" s="2"/>
      <c r="D313" s="123"/>
    </row>
    <row r="314" spans="2:4" ht="15.75" customHeight="1" x14ac:dyDescent="0.2">
      <c r="B314" s="2"/>
      <c r="D314" s="123"/>
    </row>
    <row r="315" spans="2:4" ht="15.75" customHeight="1" x14ac:dyDescent="0.2">
      <c r="B315" s="2"/>
      <c r="D315" s="123"/>
    </row>
    <row r="316" spans="2:4" ht="15.75" customHeight="1" x14ac:dyDescent="0.2">
      <c r="B316" s="2"/>
      <c r="D316" s="123"/>
    </row>
    <row r="317" spans="2:4" ht="15.75" customHeight="1" x14ac:dyDescent="0.2">
      <c r="B317" s="2"/>
      <c r="D317" s="123"/>
    </row>
    <row r="318" spans="2:4" ht="15.75" customHeight="1" x14ac:dyDescent="0.2">
      <c r="B318" s="2"/>
      <c r="D318" s="123"/>
    </row>
    <row r="319" spans="2:4" ht="15.75" customHeight="1" x14ac:dyDescent="0.2">
      <c r="B319" s="2"/>
      <c r="D319" s="123"/>
    </row>
    <row r="320" spans="2:4" ht="15.75" customHeight="1" x14ac:dyDescent="0.2">
      <c r="B320" s="2"/>
      <c r="D320" s="123"/>
    </row>
    <row r="321" spans="2:4" ht="15.75" customHeight="1" x14ac:dyDescent="0.2">
      <c r="B321" s="2"/>
      <c r="D321" s="123"/>
    </row>
    <row r="322" spans="2:4" ht="15.75" customHeight="1" x14ac:dyDescent="0.2">
      <c r="B322" s="2"/>
      <c r="D322" s="123"/>
    </row>
    <row r="323" spans="2:4" ht="15.75" customHeight="1" x14ac:dyDescent="0.2">
      <c r="B323" s="2"/>
      <c r="D323" s="123"/>
    </row>
    <row r="324" spans="2:4" ht="15.75" customHeight="1" x14ac:dyDescent="0.2">
      <c r="B324" s="2"/>
      <c r="D324" s="123"/>
    </row>
    <row r="325" spans="2:4" ht="15.75" customHeight="1" x14ac:dyDescent="0.2">
      <c r="B325" s="2"/>
      <c r="D325" s="123"/>
    </row>
    <row r="326" spans="2:4" ht="15.75" customHeight="1" x14ac:dyDescent="0.2">
      <c r="B326" s="2"/>
      <c r="D326" s="123"/>
    </row>
    <row r="327" spans="2:4" ht="15.75" customHeight="1" x14ac:dyDescent="0.2">
      <c r="B327" s="2"/>
      <c r="D327" s="123"/>
    </row>
    <row r="328" spans="2:4" ht="15.75" customHeight="1" x14ac:dyDescent="0.2">
      <c r="B328" s="2"/>
      <c r="D328" s="123"/>
    </row>
    <row r="329" spans="2:4" ht="15.75" customHeight="1" x14ac:dyDescent="0.2">
      <c r="B329" s="2"/>
      <c r="D329" s="123"/>
    </row>
    <row r="330" spans="2:4" ht="15.75" customHeight="1" x14ac:dyDescent="0.2">
      <c r="B330" s="2"/>
      <c r="D330" s="123"/>
    </row>
    <row r="331" spans="2:4" ht="15.75" customHeight="1" x14ac:dyDescent="0.2">
      <c r="B331" s="2"/>
      <c r="D331" s="123"/>
    </row>
    <row r="332" spans="2:4" ht="15.75" customHeight="1" x14ac:dyDescent="0.2">
      <c r="B332" s="2"/>
      <c r="D332" s="123"/>
    </row>
    <row r="333" spans="2:4" ht="15.75" customHeight="1" x14ac:dyDescent="0.2">
      <c r="B333" s="2"/>
      <c r="D333" s="123"/>
    </row>
    <row r="334" spans="2:4" ht="15.75" customHeight="1" x14ac:dyDescent="0.2">
      <c r="B334" s="2"/>
      <c r="D334" s="123"/>
    </row>
    <row r="335" spans="2:4" ht="15.75" customHeight="1" x14ac:dyDescent="0.2">
      <c r="B335" s="2"/>
      <c r="D335" s="123"/>
    </row>
    <row r="336" spans="2:4" ht="15.75" customHeight="1" x14ac:dyDescent="0.2">
      <c r="B336" s="2"/>
      <c r="D336" s="123"/>
    </row>
    <row r="337" spans="2:4" ht="15.75" customHeight="1" x14ac:dyDescent="0.2">
      <c r="B337" s="2"/>
      <c r="D337" s="123"/>
    </row>
    <row r="338" spans="2:4" ht="15.75" customHeight="1" x14ac:dyDescent="0.2">
      <c r="B338" s="2"/>
      <c r="D338" s="123"/>
    </row>
    <row r="339" spans="2:4" ht="15.75" customHeight="1" x14ac:dyDescent="0.2">
      <c r="B339" s="2"/>
      <c r="D339" s="123"/>
    </row>
    <row r="340" spans="2:4" ht="15.75" customHeight="1" x14ac:dyDescent="0.2">
      <c r="B340" s="2"/>
      <c r="D340" s="123"/>
    </row>
    <row r="341" spans="2:4" ht="15.75" customHeight="1" x14ac:dyDescent="0.2">
      <c r="B341" s="2"/>
      <c r="D341" s="123"/>
    </row>
    <row r="342" spans="2:4" ht="15.75" customHeight="1" x14ac:dyDescent="0.2">
      <c r="B342" s="2"/>
      <c r="D342" s="123"/>
    </row>
    <row r="343" spans="2:4" ht="15.75" customHeight="1" x14ac:dyDescent="0.2">
      <c r="B343" s="2"/>
      <c r="D343" s="123"/>
    </row>
    <row r="344" spans="2:4" ht="15.75" customHeight="1" x14ac:dyDescent="0.2">
      <c r="B344" s="2"/>
      <c r="D344" s="123"/>
    </row>
    <row r="345" spans="2:4" ht="15.75" customHeight="1" x14ac:dyDescent="0.2">
      <c r="B345" s="2"/>
      <c r="D345" s="123"/>
    </row>
    <row r="346" spans="2:4" ht="15.75" customHeight="1" x14ac:dyDescent="0.2">
      <c r="B346" s="2"/>
      <c r="D346" s="123"/>
    </row>
    <row r="347" spans="2:4" ht="15.75" customHeight="1" x14ac:dyDescent="0.2">
      <c r="B347" s="2"/>
      <c r="D347" s="123"/>
    </row>
    <row r="348" spans="2:4" ht="15.75" customHeight="1" x14ac:dyDescent="0.2">
      <c r="B348" s="2"/>
      <c r="D348" s="123"/>
    </row>
    <row r="349" spans="2:4" ht="15.75" customHeight="1" x14ac:dyDescent="0.2">
      <c r="B349" s="2"/>
      <c r="D349" s="123"/>
    </row>
    <row r="350" spans="2:4" ht="15.75" customHeight="1" x14ac:dyDescent="0.2">
      <c r="B350" s="2"/>
      <c r="D350" s="123"/>
    </row>
    <row r="351" spans="2:4" ht="15.75" customHeight="1" x14ac:dyDescent="0.2">
      <c r="B351" s="2"/>
      <c r="D351" s="123"/>
    </row>
    <row r="352" spans="2:4" ht="15.75" customHeight="1" x14ac:dyDescent="0.2">
      <c r="B352" s="2"/>
      <c r="D352" s="123"/>
    </row>
    <row r="353" spans="2:4" ht="15.75" customHeight="1" x14ac:dyDescent="0.2">
      <c r="B353" s="2"/>
      <c r="D353" s="123"/>
    </row>
    <row r="354" spans="2:4" ht="15.75" customHeight="1" x14ac:dyDescent="0.2">
      <c r="B354" s="2"/>
      <c r="D354" s="123"/>
    </row>
    <row r="355" spans="2:4" ht="15.75" customHeight="1" x14ac:dyDescent="0.2">
      <c r="B355" s="2"/>
      <c r="D355" s="123"/>
    </row>
    <row r="356" spans="2:4" ht="15.75" customHeight="1" x14ac:dyDescent="0.2">
      <c r="B356" s="2"/>
      <c r="D356" s="123"/>
    </row>
    <row r="357" spans="2:4" ht="15.75" customHeight="1" x14ac:dyDescent="0.2">
      <c r="B357" s="2"/>
      <c r="D357" s="123"/>
    </row>
    <row r="358" spans="2:4" ht="15.75" customHeight="1" x14ac:dyDescent="0.2">
      <c r="B358" s="2"/>
      <c r="D358" s="123"/>
    </row>
    <row r="359" spans="2:4" ht="15.75" customHeight="1" x14ac:dyDescent="0.2">
      <c r="B359" s="2"/>
      <c r="D359" s="123"/>
    </row>
    <row r="360" spans="2:4" ht="15.75" customHeight="1" x14ac:dyDescent="0.2">
      <c r="B360" s="2"/>
      <c r="D360" s="123"/>
    </row>
    <row r="361" spans="2:4" ht="15.75" customHeight="1" x14ac:dyDescent="0.2">
      <c r="B361" s="2"/>
      <c r="D361" s="123"/>
    </row>
    <row r="362" spans="2:4" ht="15.75" customHeight="1" x14ac:dyDescent="0.2">
      <c r="B362" s="2"/>
      <c r="D362" s="123"/>
    </row>
    <row r="363" spans="2:4" ht="15.75" customHeight="1" x14ac:dyDescent="0.2">
      <c r="B363" s="2"/>
      <c r="D363" s="123"/>
    </row>
    <row r="364" spans="2:4" ht="15.75" customHeight="1" x14ac:dyDescent="0.2">
      <c r="B364" s="2"/>
      <c r="D364" s="123"/>
    </row>
    <row r="365" spans="2:4" ht="15.75" customHeight="1" x14ac:dyDescent="0.2">
      <c r="B365" s="2"/>
      <c r="D365" s="123"/>
    </row>
    <row r="366" spans="2:4" ht="15.75" customHeight="1" x14ac:dyDescent="0.2">
      <c r="B366" s="2"/>
      <c r="D366" s="123"/>
    </row>
    <row r="367" spans="2:4" ht="15.75" customHeight="1" x14ac:dyDescent="0.2">
      <c r="B367" s="2"/>
      <c r="D367" s="123"/>
    </row>
    <row r="368" spans="2:4" ht="15.75" customHeight="1" x14ac:dyDescent="0.2">
      <c r="B368" s="2"/>
      <c r="D368" s="123"/>
    </row>
    <row r="369" spans="2:4" ht="15.75" customHeight="1" x14ac:dyDescent="0.2">
      <c r="B369" s="2"/>
      <c r="D369" s="123"/>
    </row>
    <row r="370" spans="2:4" ht="15.75" customHeight="1" x14ac:dyDescent="0.2">
      <c r="B370" s="2"/>
      <c r="D370" s="123"/>
    </row>
    <row r="371" spans="2:4" ht="15.75" customHeight="1" x14ac:dyDescent="0.2">
      <c r="B371" s="2"/>
      <c r="D371" s="123"/>
    </row>
    <row r="372" spans="2:4" ht="15.75" customHeight="1" x14ac:dyDescent="0.2">
      <c r="B372" s="2"/>
      <c r="D372" s="123"/>
    </row>
    <row r="373" spans="2:4" ht="15.75" customHeight="1" x14ac:dyDescent="0.2">
      <c r="B373" s="2"/>
      <c r="D373" s="123"/>
    </row>
    <row r="374" spans="2:4" ht="15.75" customHeight="1" x14ac:dyDescent="0.2">
      <c r="B374" s="2"/>
      <c r="D374" s="123"/>
    </row>
    <row r="375" spans="2:4" ht="15.75" customHeight="1" x14ac:dyDescent="0.2">
      <c r="B375" s="2"/>
      <c r="D375" s="123"/>
    </row>
    <row r="376" spans="2:4" ht="15.75" customHeight="1" x14ac:dyDescent="0.2">
      <c r="B376" s="2"/>
      <c r="D376" s="123"/>
    </row>
    <row r="377" spans="2:4" ht="15.75" customHeight="1" x14ac:dyDescent="0.2">
      <c r="B377" s="2"/>
      <c r="D377" s="123"/>
    </row>
    <row r="378" spans="2:4" ht="15.75" customHeight="1" x14ac:dyDescent="0.2">
      <c r="B378" s="2"/>
      <c r="D378" s="123"/>
    </row>
    <row r="379" spans="2:4" ht="15.75" customHeight="1" x14ac:dyDescent="0.2">
      <c r="B379" s="2"/>
      <c r="D379" s="123"/>
    </row>
    <row r="380" spans="2:4" ht="15.75" customHeight="1" x14ac:dyDescent="0.2">
      <c r="B380" s="2"/>
      <c r="D380" s="123"/>
    </row>
    <row r="381" spans="2:4" ht="15.75" customHeight="1" x14ac:dyDescent="0.2">
      <c r="B381" s="2"/>
      <c r="D381" s="123"/>
    </row>
    <row r="382" spans="2:4" ht="15.75" customHeight="1" x14ac:dyDescent="0.2">
      <c r="B382" s="2"/>
      <c r="D382" s="123"/>
    </row>
    <row r="383" spans="2:4" ht="15.75" customHeight="1" x14ac:dyDescent="0.2">
      <c r="B383" s="2"/>
      <c r="D383" s="123"/>
    </row>
    <row r="384" spans="2:4" ht="15.75" customHeight="1" x14ac:dyDescent="0.2">
      <c r="B384" s="2"/>
      <c r="D384" s="123"/>
    </row>
    <row r="385" spans="2:4" ht="15.75" customHeight="1" x14ac:dyDescent="0.2">
      <c r="B385" s="2"/>
      <c r="D385" s="123"/>
    </row>
    <row r="386" spans="2:4" ht="15.75" customHeight="1" x14ac:dyDescent="0.2">
      <c r="B386" s="2"/>
      <c r="D386" s="123"/>
    </row>
    <row r="387" spans="2:4" ht="15.75" customHeight="1" x14ac:dyDescent="0.2">
      <c r="B387" s="2"/>
      <c r="D387" s="123"/>
    </row>
    <row r="388" spans="2:4" ht="15.75" customHeight="1" x14ac:dyDescent="0.2">
      <c r="B388" s="2"/>
      <c r="D388" s="123"/>
    </row>
    <row r="389" spans="2:4" ht="15.75" customHeight="1" x14ac:dyDescent="0.2">
      <c r="B389" s="2"/>
      <c r="D389" s="123"/>
    </row>
    <row r="390" spans="2:4" ht="15.75" customHeight="1" x14ac:dyDescent="0.2">
      <c r="B390" s="2"/>
      <c r="D390" s="123"/>
    </row>
    <row r="391" spans="2:4" ht="15.75" customHeight="1" x14ac:dyDescent="0.2">
      <c r="B391" s="2"/>
      <c r="D391" s="123"/>
    </row>
    <row r="392" spans="2:4" ht="15.75" customHeight="1" x14ac:dyDescent="0.2">
      <c r="B392" s="2"/>
      <c r="D392" s="123"/>
    </row>
    <row r="393" spans="2:4" ht="15.75" customHeight="1" x14ac:dyDescent="0.2">
      <c r="B393" s="2"/>
      <c r="D393" s="123"/>
    </row>
    <row r="394" spans="2:4" ht="15.75" customHeight="1" x14ac:dyDescent="0.2">
      <c r="B394" s="2"/>
      <c r="D394" s="123"/>
    </row>
    <row r="395" spans="2:4" ht="15.75" customHeight="1" x14ac:dyDescent="0.2">
      <c r="B395" s="2"/>
      <c r="D395" s="123"/>
    </row>
    <row r="396" spans="2:4" ht="15.75" customHeight="1" x14ac:dyDescent="0.2">
      <c r="B396" s="2"/>
      <c r="D396" s="123"/>
    </row>
    <row r="397" spans="2:4" ht="15.75" customHeight="1" x14ac:dyDescent="0.2">
      <c r="B397" s="2"/>
      <c r="D397" s="123"/>
    </row>
    <row r="398" spans="2:4" ht="15.75" customHeight="1" x14ac:dyDescent="0.2">
      <c r="B398" s="2"/>
      <c r="D398" s="123"/>
    </row>
    <row r="399" spans="2:4" ht="15.75" customHeight="1" x14ac:dyDescent="0.2">
      <c r="B399" s="2"/>
      <c r="D399" s="123"/>
    </row>
    <row r="400" spans="2:4" ht="15.75" customHeight="1" x14ac:dyDescent="0.2">
      <c r="B400" s="2"/>
      <c r="D400" s="123"/>
    </row>
    <row r="401" spans="2:4" ht="15.75" customHeight="1" x14ac:dyDescent="0.2">
      <c r="B401" s="2"/>
      <c r="D401" s="123"/>
    </row>
    <row r="402" spans="2:4" ht="15.75" customHeight="1" x14ac:dyDescent="0.2">
      <c r="B402" s="2"/>
      <c r="D402" s="123"/>
    </row>
    <row r="403" spans="2:4" ht="15.75" customHeight="1" x14ac:dyDescent="0.2">
      <c r="B403" s="2"/>
      <c r="D403" s="123"/>
    </row>
    <row r="404" spans="2:4" ht="15.75" customHeight="1" x14ac:dyDescent="0.2">
      <c r="B404" s="2"/>
      <c r="D404" s="123"/>
    </row>
    <row r="405" spans="2:4" ht="15.75" customHeight="1" x14ac:dyDescent="0.2">
      <c r="B405" s="2"/>
      <c r="D405" s="123"/>
    </row>
    <row r="406" spans="2:4" ht="15.75" customHeight="1" x14ac:dyDescent="0.2">
      <c r="B406" s="2"/>
      <c r="D406" s="123"/>
    </row>
    <row r="407" spans="2:4" ht="15.75" customHeight="1" x14ac:dyDescent="0.2">
      <c r="B407" s="2"/>
      <c r="D407" s="123"/>
    </row>
    <row r="408" spans="2:4" ht="15.75" customHeight="1" x14ac:dyDescent="0.2">
      <c r="B408" s="2"/>
      <c r="D408" s="123"/>
    </row>
    <row r="409" spans="2:4" ht="15.75" customHeight="1" x14ac:dyDescent="0.2">
      <c r="B409" s="2"/>
      <c r="D409" s="123"/>
    </row>
    <row r="410" spans="2:4" ht="15.75" customHeight="1" x14ac:dyDescent="0.2">
      <c r="B410" s="2"/>
      <c r="D410" s="123"/>
    </row>
    <row r="411" spans="2:4" ht="15.75" customHeight="1" x14ac:dyDescent="0.2">
      <c r="B411" s="2"/>
      <c r="D411" s="123"/>
    </row>
    <row r="412" spans="2:4" ht="15.75" customHeight="1" x14ac:dyDescent="0.2">
      <c r="B412" s="2"/>
      <c r="D412" s="123"/>
    </row>
    <row r="413" spans="2:4" ht="15.75" customHeight="1" x14ac:dyDescent="0.2">
      <c r="B413" s="2"/>
      <c r="D413" s="123"/>
    </row>
    <row r="414" spans="2:4" ht="15.75" customHeight="1" x14ac:dyDescent="0.2">
      <c r="B414" s="2"/>
      <c r="D414" s="123"/>
    </row>
    <row r="415" spans="2:4" ht="15.75" customHeight="1" x14ac:dyDescent="0.2">
      <c r="B415" s="2"/>
      <c r="D415" s="123"/>
    </row>
    <row r="416" spans="2:4" ht="15.75" customHeight="1" x14ac:dyDescent="0.2">
      <c r="B416" s="2"/>
      <c r="D416" s="123"/>
    </row>
    <row r="417" spans="2:4" ht="15.75" customHeight="1" x14ac:dyDescent="0.2">
      <c r="B417" s="2"/>
      <c r="D417" s="123"/>
    </row>
    <row r="418" spans="2:4" ht="15.75" customHeight="1" x14ac:dyDescent="0.2">
      <c r="B418" s="2"/>
      <c r="D418" s="123"/>
    </row>
    <row r="419" spans="2:4" ht="15.75" customHeight="1" x14ac:dyDescent="0.2">
      <c r="B419" s="2"/>
      <c r="D419" s="123"/>
    </row>
    <row r="420" spans="2:4" ht="15.75" customHeight="1" x14ac:dyDescent="0.2">
      <c r="B420" s="2"/>
      <c r="D420" s="123"/>
    </row>
    <row r="421" spans="2:4" ht="15.75" customHeight="1" x14ac:dyDescent="0.2">
      <c r="B421" s="2"/>
      <c r="D421" s="123"/>
    </row>
    <row r="422" spans="2:4" ht="15.75" customHeight="1" x14ac:dyDescent="0.2">
      <c r="B422" s="2"/>
      <c r="D422" s="123"/>
    </row>
    <row r="423" spans="2:4" ht="15.75" customHeight="1" x14ac:dyDescent="0.2">
      <c r="B423" s="2"/>
      <c r="D423" s="123"/>
    </row>
    <row r="424" spans="2:4" ht="15.75" customHeight="1" x14ac:dyDescent="0.2">
      <c r="B424" s="2"/>
      <c r="D424" s="123"/>
    </row>
    <row r="425" spans="2:4" ht="15.75" customHeight="1" x14ac:dyDescent="0.2">
      <c r="B425" s="2"/>
      <c r="D425" s="123"/>
    </row>
    <row r="426" spans="2:4" ht="15.75" customHeight="1" x14ac:dyDescent="0.2">
      <c r="B426" s="2"/>
      <c r="D426" s="123"/>
    </row>
    <row r="427" spans="2:4" ht="15.75" customHeight="1" x14ac:dyDescent="0.2">
      <c r="B427" s="2"/>
      <c r="D427" s="123"/>
    </row>
    <row r="428" spans="2:4" ht="15.75" customHeight="1" x14ac:dyDescent="0.2">
      <c r="B428" s="2"/>
      <c r="D428" s="123"/>
    </row>
    <row r="429" spans="2:4" ht="15.75" customHeight="1" x14ac:dyDescent="0.2">
      <c r="B429" s="2"/>
      <c r="D429" s="123"/>
    </row>
    <row r="430" spans="2:4" ht="15.75" customHeight="1" x14ac:dyDescent="0.2">
      <c r="B430" s="2"/>
      <c r="D430" s="123"/>
    </row>
    <row r="431" spans="2:4" ht="15.75" customHeight="1" x14ac:dyDescent="0.2">
      <c r="B431" s="2"/>
      <c r="D431" s="123"/>
    </row>
    <row r="432" spans="2:4" ht="15.75" customHeight="1" x14ac:dyDescent="0.2">
      <c r="B432" s="2"/>
      <c r="D432" s="123"/>
    </row>
    <row r="433" spans="2:4" ht="15.75" customHeight="1" x14ac:dyDescent="0.2">
      <c r="B433" s="2"/>
      <c r="D433" s="123"/>
    </row>
    <row r="434" spans="2:4" ht="15.75" customHeight="1" x14ac:dyDescent="0.2">
      <c r="B434" s="2"/>
      <c r="D434" s="123"/>
    </row>
    <row r="435" spans="2:4" ht="15.75" customHeight="1" x14ac:dyDescent="0.2">
      <c r="B435" s="2"/>
      <c r="D435" s="123"/>
    </row>
    <row r="436" spans="2:4" ht="15.75" customHeight="1" x14ac:dyDescent="0.2">
      <c r="B436" s="2"/>
      <c r="D436" s="123"/>
    </row>
    <row r="437" spans="2:4" ht="15.75" customHeight="1" x14ac:dyDescent="0.2">
      <c r="B437" s="2"/>
      <c r="D437" s="123"/>
    </row>
    <row r="438" spans="2:4" ht="15.75" customHeight="1" x14ac:dyDescent="0.2">
      <c r="B438" s="2"/>
      <c r="D438" s="123"/>
    </row>
    <row r="439" spans="2:4" ht="15.75" customHeight="1" x14ac:dyDescent="0.2">
      <c r="B439" s="2"/>
      <c r="D439" s="123"/>
    </row>
    <row r="440" spans="2:4" ht="15.75" customHeight="1" x14ac:dyDescent="0.2">
      <c r="B440" s="2"/>
      <c r="D440" s="123"/>
    </row>
    <row r="441" spans="2:4" ht="15.75" customHeight="1" x14ac:dyDescent="0.2">
      <c r="B441" s="2"/>
      <c r="D441" s="123"/>
    </row>
    <row r="442" spans="2:4" ht="15.75" customHeight="1" x14ac:dyDescent="0.2">
      <c r="B442" s="2"/>
      <c r="D442" s="123"/>
    </row>
    <row r="443" spans="2:4" ht="15.75" customHeight="1" x14ac:dyDescent="0.2">
      <c r="B443" s="2"/>
      <c r="D443" s="123"/>
    </row>
    <row r="444" spans="2:4" ht="15.75" customHeight="1" x14ac:dyDescent="0.2">
      <c r="B444" s="2"/>
      <c r="D444" s="123"/>
    </row>
    <row r="445" spans="2:4" ht="15.75" customHeight="1" x14ac:dyDescent="0.2">
      <c r="B445" s="2"/>
      <c r="D445" s="123"/>
    </row>
    <row r="446" spans="2:4" ht="15.75" customHeight="1" x14ac:dyDescent="0.2">
      <c r="B446" s="2"/>
      <c r="D446" s="123"/>
    </row>
    <row r="447" spans="2:4" ht="15.75" customHeight="1" x14ac:dyDescent="0.2">
      <c r="B447" s="2"/>
      <c r="D447" s="123"/>
    </row>
    <row r="448" spans="2:4" ht="15.75" customHeight="1" x14ac:dyDescent="0.2">
      <c r="B448" s="2"/>
      <c r="D448" s="123"/>
    </row>
    <row r="449" spans="2:4" ht="15.75" customHeight="1" x14ac:dyDescent="0.2">
      <c r="B449" s="2"/>
      <c r="D449" s="123"/>
    </row>
    <row r="450" spans="2:4" ht="15.75" customHeight="1" x14ac:dyDescent="0.2">
      <c r="B450" s="2"/>
      <c r="D450" s="123"/>
    </row>
    <row r="451" spans="2:4" ht="15.75" customHeight="1" x14ac:dyDescent="0.2">
      <c r="B451" s="2"/>
      <c r="D451" s="123"/>
    </row>
    <row r="452" spans="2:4" ht="15.75" customHeight="1" x14ac:dyDescent="0.2">
      <c r="B452" s="2"/>
      <c r="D452" s="123"/>
    </row>
    <row r="453" spans="2:4" ht="15.75" customHeight="1" x14ac:dyDescent="0.2">
      <c r="B453" s="2"/>
      <c r="D453" s="123"/>
    </row>
    <row r="454" spans="2:4" ht="15.75" customHeight="1" x14ac:dyDescent="0.2">
      <c r="B454" s="2"/>
      <c r="D454" s="123"/>
    </row>
    <row r="455" spans="2:4" ht="15.75" customHeight="1" x14ac:dyDescent="0.2">
      <c r="B455" s="2"/>
      <c r="D455" s="123"/>
    </row>
    <row r="456" spans="2:4" ht="15.75" customHeight="1" x14ac:dyDescent="0.2">
      <c r="B456" s="2"/>
      <c r="D456" s="123"/>
    </row>
    <row r="457" spans="2:4" ht="15.75" customHeight="1" x14ac:dyDescent="0.2">
      <c r="B457" s="2"/>
      <c r="D457" s="123"/>
    </row>
    <row r="458" spans="2:4" ht="15.75" customHeight="1" x14ac:dyDescent="0.2">
      <c r="B458" s="2"/>
      <c r="D458" s="123"/>
    </row>
    <row r="459" spans="2:4" ht="15.75" customHeight="1" x14ac:dyDescent="0.2">
      <c r="B459" s="2"/>
      <c r="D459" s="123"/>
    </row>
    <row r="460" spans="2:4" ht="15.75" customHeight="1" x14ac:dyDescent="0.2">
      <c r="B460" s="2"/>
      <c r="D460" s="123"/>
    </row>
    <row r="461" spans="2:4" ht="15.75" customHeight="1" x14ac:dyDescent="0.2">
      <c r="B461" s="2"/>
      <c r="D461" s="123"/>
    </row>
    <row r="462" spans="2:4" ht="15.75" customHeight="1" x14ac:dyDescent="0.2">
      <c r="B462" s="2"/>
      <c r="D462" s="123"/>
    </row>
    <row r="463" spans="2:4" ht="15.75" customHeight="1" x14ac:dyDescent="0.2">
      <c r="B463" s="2"/>
      <c r="D463" s="123"/>
    </row>
    <row r="464" spans="2:4" ht="15.75" customHeight="1" x14ac:dyDescent="0.2">
      <c r="B464" s="2"/>
      <c r="D464" s="123"/>
    </row>
    <row r="465" spans="2:4" ht="15.75" customHeight="1" x14ac:dyDescent="0.2">
      <c r="B465" s="2"/>
      <c r="D465" s="123"/>
    </row>
    <row r="466" spans="2:4" ht="15.75" customHeight="1" x14ac:dyDescent="0.2">
      <c r="B466" s="2"/>
      <c r="D466" s="123"/>
    </row>
    <row r="467" spans="2:4" ht="15.75" customHeight="1" x14ac:dyDescent="0.2">
      <c r="B467" s="2"/>
      <c r="D467" s="123"/>
    </row>
    <row r="468" spans="2:4" ht="15.75" customHeight="1" x14ac:dyDescent="0.2">
      <c r="B468" s="2"/>
      <c r="D468" s="123"/>
    </row>
    <row r="469" spans="2:4" ht="15.75" customHeight="1" x14ac:dyDescent="0.2">
      <c r="B469" s="2"/>
      <c r="D469" s="123"/>
    </row>
    <row r="470" spans="2:4" ht="15.75" customHeight="1" x14ac:dyDescent="0.2">
      <c r="B470" s="2"/>
      <c r="D470" s="123"/>
    </row>
    <row r="471" spans="2:4" ht="15.75" customHeight="1" x14ac:dyDescent="0.2">
      <c r="B471" s="2"/>
      <c r="D471" s="123"/>
    </row>
    <row r="472" spans="2:4" ht="15.75" customHeight="1" x14ac:dyDescent="0.2">
      <c r="B472" s="2"/>
      <c r="D472" s="123"/>
    </row>
    <row r="473" spans="2:4" ht="15.75" customHeight="1" x14ac:dyDescent="0.2">
      <c r="B473" s="2"/>
      <c r="D473" s="123"/>
    </row>
    <row r="474" spans="2:4" ht="15.75" customHeight="1" x14ac:dyDescent="0.2">
      <c r="B474" s="2"/>
      <c r="D474" s="123"/>
    </row>
    <row r="475" spans="2:4" ht="15.75" customHeight="1" x14ac:dyDescent="0.2">
      <c r="B475" s="2"/>
      <c r="D475" s="123"/>
    </row>
    <row r="476" spans="2:4" ht="15.75" customHeight="1" x14ac:dyDescent="0.2">
      <c r="B476" s="2"/>
      <c r="D476" s="123"/>
    </row>
    <row r="477" spans="2:4" ht="15.75" customHeight="1" x14ac:dyDescent="0.2">
      <c r="B477" s="2"/>
      <c r="D477" s="123"/>
    </row>
    <row r="478" spans="2:4" ht="15.75" customHeight="1" x14ac:dyDescent="0.2">
      <c r="B478" s="2"/>
      <c r="D478" s="123"/>
    </row>
    <row r="479" spans="2:4" ht="15.75" customHeight="1" x14ac:dyDescent="0.2">
      <c r="B479" s="2"/>
      <c r="D479" s="123"/>
    </row>
    <row r="480" spans="2:4" ht="15.75" customHeight="1" x14ac:dyDescent="0.2">
      <c r="B480" s="2"/>
      <c r="D480" s="123"/>
    </row>
    <row r="481" spans="2:4" ht="15.75" customHeight="1" x14ac:dyDescent="0.2">
      <c r="B481" s="2"/>
      <c r="D481" s="123"/>
    </row>
    <row r="482" spans="2:4" ht="15.75" customHeight="1" x14ac:dyDescent="0.2">
      <c r="B482" s="2"/>
      <c r="D482" s="123"/>
    </row>
    <row r="483" spans="2:4" ht="15.75" customHeight="1" x14ac:dyDescent="0.2">
      <c r="B483" s="2"/>
      <c r="D483" s="123"/>
    </row>
    <row r="484" spans="2:4" ht="15.75" customHeight="1" x14ac:dyDescent="0.2">
      <c r="B484" s="2"/>
      <c r="D484" s="123"/>
    </row>
    <row r="485" spans="2:4" ht="15.75" customHeight="1" x14ac:dyDescent="0.2">
      <c r="B485" s="2"/>
      <c r="D485" s="123"/>
    </row>
    <row r="486" spans="2:4" ht="15.75" customHeight="1" x14ac:dyDescent="0.2">
      <c r="B486" s="2"/>
      <c r="D486" s="123"/>
    </row>
    <row r="487" spans="2:4" ht="15.75" customHeight="1" x14ac:dyDescent="0.2">
      <c r="B487" s="2"/>
      <c r="D487" s="123"/>
    </row>
    <row r="488" spans="2:4" ht="15.75" customHeight="1" x14ac:dyDescent="0.2">
      <c r="B488" s="2"/>
      <c r="D488" s="123"/>
    </row>
    <row r="489" spans="2:4" ht="15.75" customHeight="1" x14ac:dyDescent="0.2">
      <c r="B489" s="2"/>
      <c r="D489" s="123"/>
    </row>
    <row r="490" spans="2:4" ht="15.75" customHeight="1" x14ac:dyDescent="0.2">
      <c r="B490" s="2"/>
      <c r="D490" s="123"/>
    </row>
    <row r="491" spans="2:4" ht="15.75" customHeight="1" x14ac:dyDescent="0.2">
      <c r="B491" s="2"/>
      <c r="D491" s="123"/>
    </row>
    <row r="492" spans="2:4" ht="15.75" customHeight="1" x14ac:dyDescent="0.2">
      <c r="B492" s="2"/>
      <c r="D492" s="123"/>
    </row>
    <row r="493" spans="2:4" ht="15.75" customHeight="1" x14ac:dyDescent="0.2">
      <c r="B493" s="2"/>
      <c r="D493" s="123"/>
    </row>
    <row r="494" spans="2:4" ht="15.75" customHeight="1" x14ac:dyDescent="0.2">
      <c r="B494" s="2"/>
      <c r="D494" s="123"/>
    </row>
    <row r="495" spans="2:4" ht="15.75" customHeight="1" x14ac:dyDescent="0.2">
      <c r="B495" s="2"/>
      <c r="D495" s="123"/>
    </row>
    <row r="496" spans="2:4" ht="15.75" customHeight="1" x14ac:dyDescent="0.2">
      <c r="B496" s="2"/>
      <c r="D496" s="123"/>
    </row>
    <row r="497" spans="2:4" ht="15.75" customHeight="1" x14ac:dyDescent="0.2">
      <c r="B497" s="2"/>
      <c r="D497" s="123"/>
    </row>
    <row r="498" spans="2:4" ht="15.75" customHeight="1" x14ac:dyDescent="0.2">
      <c r="B498" s="2"/>
      <c r="D498" s="123"/>
    </row>
    <row r="499" spans="2:4" ht="15.75" customHeight="1" x14ac:dyDescent="0.2">
      <c r="B499" s="2"/>
      <c r="D499" s="123"/>
    </row>
    <row r="500" spans="2:4" ht="15.75" customHeight="1" x14ac:dyDescent="0.2">
      <c r="B500" s="2"/>
      <c r="D500" s="123"/>
    </row>
    <row r="501" spans="2:4" ht="15.75" customHeight="1" x14ac:dyDescent="0.2">
      <c r="B501" s="2"/>
      <c r="D501" s="123"/>
    </row>
    <row r="502" spans="2:4" ht="15.75" customHeight="1" x14ac:dyDescent="0.2">
      <c r="B502" s="2"/>
      <c r="D502" s="123"/>
    </row>
    <row r="503" spans="2:4" ht="15.75" customHeight="1" x14ac:dyDescent="0.2">
      <c r="B503" s="2"/>
      <c r="D503" s="123"/>
    </row>
    <row r="504" spans="2:4" ht="15.75" customHeight="1" x14ac:dyDescent="0.2">
      <c r="B504" s="2"/>
      <c r="D504" s="123"/>
    </row>
    <row r="505" spans="2:4" ht="15.75" customHeight="1" x14ac:dyDescent="0.2">
      <c r="B505" s="2"/>
      <c r="D505" s="123"/>
    </row>
    <row r="506" spans="2:4" ht="15.75" customHeight="1" x14ac:dyDescent="0.2">
      <c r="B506" s="2"/>
      <c r="D506" s="123"/>
    </row>
    <row r="507" spans="2:4" ht="15.75" customHeight="1" x14ac:dyDescent="0.2">
      <c r="B507" s="2"/>
      <c r="D507" s="123"/>
    </row>
    <row r="508" spans="2:4" ht="15.75" customHeight="1" x14ac:dyDescent="0.2">
      <c r="B508" s="2"/>
      <c r="D508" s="123"/>
    </row>
    <row r="509" spans="2:4" ht="15.75" customHeight="1" x14ac:dyDescent="0.2">
      <c r="B509" s="2"/>
      <c r="D509" s="123"/>
    </row>
    <row r="510" spans="2:4" ht="15.75" customHeight="1" x14ac:dyDescent="0.2">
      <c r="B510" s="2"/>
      <c r="D510" s="123"/>
    </row>
    <row r="511" spans="2:4" ht="15.75" customHeight="1" x14ac:dyDescent="0.2">
      <c r="B511" s="2"/>
      <c r="D511" s="123"/>
    </row>
    <row r="512" spans="2:4" ht="15.75" customHeight="1" x14ac:dyDescent="0.2">
      <c r="B512" s="2"/>
      <c r="D512" s="123"/>
    </row>
    <row r="513" spans="2:4" ht="15.75" customHeight="1" x14ac:dyDescent="0.2">
      <c r="B513" s="2"/>
      <c r="D513" s="123"/>
    </row>
    <row r="514" spans="2:4" ht="15.75" customHeight="1" x14ac:dyDescent="0.2">
      <c r="B514" s="2"/>
      <c r="D514" s="123"/>
    </row>
    <row r="515" spans="2:4" ht="15.75" customHeight="1" x14ac:dyDescent="0.2">
      <c r="B515" s="2"/>
      <c r="D515" s="123"/>
    </row>
    <row r="516" spans="2:4" ht="15.75" customHeight="1" x14ac:dyDescent="0.2">
      <c r="B516" s="2"/>
      <c r="D516" s="123"/>
    </row>
    <row r="517" spans="2:4" ht="15.75" customHeight="1" x14ac:dyDescent="0.2">
      <c r="B517" s="2"/>
      <c r="D517" s="123"/>
    </row>
    <row r="518" spans="2:4" ht="15.75" customHeight="1" x14ac:dyDescent="0.2">
      <c r="B518" s="2"/>
      <c r="D518" s="123"/>
    </row>
    <row r="519" spans="2:4" ht="15.75" customHeight="1" x14ac:dyDescent="0.2">
      <c r="B519" s="2"/>
      <c r="D519" s="123"/>
    </row>
    <row r="520" spans="2:4" ht="15.75" customHeight="1" x14ac:dyDescent="0.2">
      <c r="B520" s="2"/>
      <c r="D520" s="123"/>
    </row>
    <row r="521" spans="2:4" ht="15.75" customHeight="1" x14ac:dyDescent="0.2">
      <c r="B521" s="2"/>
      <c r="D521" s="123"/>
    </row>
    <row r="522" spans="2:4" ht="15.75" customHeight="1" x14ac:dyDescent="0.2">
      <c r="B522" s="2"/>
      <c r="D522" s="123"/>
    </row>
    <row r="523" spans="2:4" ht="15.75" customHeight="1" x14ac:dyDescent="0.2">
      <c r="B523" s="2"/>
      <c r="D523" s="123"/>
    </row>
    <row r="524" spans="2:4" ht="15.75" customHeight="1" x14ac:dyDescent="0.2">
      <c r="B524" s="2"/>
      <c r="D524" s="123"/>
    </row>
    <row r="525" spans="2:4" ht="15.75" customHeight="1" x14ac:dyDescent="0.2">
      <c r="B525" s="2"/>
      <c r="D525" s="123"/>
    </row>
    <row r="526" spans="2:4" ht="15.75" customHeight="1" x14ac:dyDescent="0.2">
      <c r="B526" s="2"/>
      <c r="D526" s="123"/>
    </row>
    <row r="527" spans="2:4" ht="15.75" customHeight="1" x14ac:dyDescent="0.2">
      <c r="B527" s="2"/>
      <c r="D527" s="123"/>
    </row>
    <row r="528" spans="2:4" ht="15.75" customHeight="1" x14ac:dyDescent="0.2">
      <c r="B528" s="2"/>
      <c r="D528" s="123"/>
    </row>
    <row r="529" spans="2:4" ht="15.75" customHeight="1" x14ac:dyDescent="0.2">
      <c r="B529" s="2"/>
      <c r="D529" s="123"/>
    </row>
    <row r="530" spans="2:4" ht="15.75" customHeight="1" x14ac:dyDescent="0.2">
      <c r="B530" s="2"/>
      <c r="D530" s="123"/>
    </row>
    <row r="531" spans="2:4" ht="15.75" customHeight="1" x14ac:dyDescent="0.2">
      <c r="B531" s="2"/>
      <c r="D531" s="123"/>
    </row>
    <row r="532" spans="2:4" ht="15.75" customHeight="1" x14ac:dyDescent="0.2">
      <c r="B532" s="2"/>
      <c r="D532" s="123"/>
    </row>
    <row r="533" spans="2:4" ht="15.75" customHeight="1" x14ac:dyDescent="0.2">
      <c r="B533" s="2"/>
      <c r="D533" s="123"/>
    </row>
    <row r="534" spans="2:4" ht="15.75" customHeight="1" x14ac:dyDescent="0.2">
      <c r="B534" s="2"/>
      <c r="D534" s="123"/>
    </row>
    <row r="535" spans="2:4" ht="15.75" customHeight="1" x14ac:dyDescent="0.2">
      <c r="B535" s="2"/>
      <c r="D535" s="123"/>
    </row>
    <row r="536" spans="2:4" ht="15.75" customHeight="1" x14ac:dyDescent="0.2">
      <c r="B536" s="2"/>
      <c r="D536" s="123"/>
    </row>
    <row r="537" spans="2:4" ht="15.75" customHeight="1" x14ac:dyDescent="0.2">
      <c r="B537" s="2"/>
      <c r="D537" s="123"/>
    </row>
    <row r="538" spans="2:4" ht="15.75" customHeight="1" x14ac:dyDescent="0.2">
      <c r="B538" s="2"/>
      <c r="D538" s="123"/>
    </row>
    <row r="539" spans="2:4" ht="15.75" customHeight="1" x14ac:dyDescent="0.2">
      <c r="B539" s="2"/>
      <c r="D539" s="123"/>
    </row>
    <row r="540" spans="2:4" ht="15.75" customHeight="1" x14ac:dyDescent="0.2">
      <c r="B540" s="2"/>
      <c r="D540" s="123"/>
    </row>
    <row r="541" spans="2:4" ht="15.75" customHeight="1" x14ac:dyDescent="0.2">
      <c r="B541" s="2"/>
      <c r="D541" s="123"/>
    </row>
    <row r="542" spans="2:4" ht="15.75" customHeight="1" x14ac:dyDescent="0.2">
      <c r="B542" s="2"/>
      <c r="D542" s="123"/>
    </row>
    <row r="543" spans="2:4" ht="15.75" customHeight="1" x14ac:dyDescent="0.2">
      <c r="B543" s="2"/>
      <c r="D543" s="123"/>
    </row>
    <row r="544" spans="2:4" ht="15.75" customHeight="1" x14ac:dyDescent="0.2">
      <c r="B544" s="2"/>
      <c r="D544" s="123"/>
    </row>
    <row r="545" spans="2:4" ht="15.75" customHeight="1" x14ac:dyDescent="0.2">
      <c r="B545" s="2"/>
      <c r="D545" s="123"/>
    </row>
    <row r="546" spans="2:4" ht="15.75" customHeight="1" x14ac:dyDescent="0.2">
      <c r="B546" s="2"/>
      <c r="D546" s="123"/>
    </row>
    <row r="547" spans="2:4" ht="15.75" customHeight="1" x14ac:dyDescent="0.2">
      <c r="B547" s="2"/>
      <c r="D547" s="123"/>
    </row>
    <row r="548" spans="2:4" ht="15.75" customHeight="1" x14ac:dyDescent="0.2">
      <c r="B548" s="2"/>
      <c r="D548" s="123"/>
    </row>
    <row r="549" spans="2:4" ht="15.75" customHeight="1" x14ac:dyDescent="0.2">
      <c r="B549" s="2"/>
      <c r="D549" s="123"/>
    </row>
    <row r="550" spans="2:4" ht="15.75" customHeight="1" x14ac:dyDescent="0.2">
      <c r="B550" s="2"/>
      <c r="D550" s="123"/>
    </row>
    <row r="551" spans="2:4" ht="15.75" customHeight="1" x14ac:dyDescent="0.2">
      <c r="B551" s="2"/>
      <c r="D551" s="123"/>
    </row>
    <row r="552" spans="2:4" ht="15.75" customHeight="1" x14ac:dyDescent="0.2">
      <c r="B552" s="2"/>
      <c r="D552" s="123"/>
    </row>
    <row r="553" spans="2:4" ht="15.75" customHeight="1" x14ac:dyDescent="0.2">
      <c r="B553" s="2"/>
      <c r="D553" s="123"/>
    </row>
    <row r="554" spans="2:4" ht="15.75" customHeight="1" x14ac:dyDescent="0.2">
      <c r="B554" s="2"/>
      <c r="D554" s="123"/>
    </row>
    <row r="555" spans="2:4" ht="15.75" customHeight="1" x14ac:dyDescent="0.2">
      <c r="B555" s="2"/>
      <c r="D555" s="123"/>
    </row>
    <row r="556" spans="2:4" ht="15.75" customHeight="1" x14ac:dyDescent="0.2">
      <c r="B556" s="2"/>
      <c r="D556" s="123"/>
    </row>
    <row r="557" spans="2:4" ht="15.75" customHeight="1" x14ac:dyDescent="0.2">
      <c r="B557" s="2"/>
      <c r="D557" s="123"/>
    </row>
    <row r="558" spans="2:4" ht="15.75" customHeight="1" x14ac:dyDescent="0.2">
      <c r="B558" s="2"/>
      <c r="D558" s="123"/>
    </row>
    <row r="559" spans="2:4" ht="15.75" customHeight="1" x14ac:dyDescent="0.2">
      <c r="B559" s="2"/>
      <c r="D559" s="123"/>
    </row>
    <row r="560" spans="2:4" ht="15.75" customHeight="1" x14ac:dyDescent="0.2">
      <c r="B560" s="2"/>
      <c r="D560" s="123"/>
    </row>
    <row r="561" spans="2:4" ht="15.75" customHeight="1" x14ac:dyDescent="0.2">
      <c r="B561" s="2"/>
      <c r="D561" s="123"/>
    </row>
    <row r="562" spans="2:4" ht="15.75" customHeight="1" x14ac:dyDescent="0.2">
      <c r="B562" s="2"/>
      <c r="D562" s="123"/>
    </row>
    <row r="563" spans="2:4" ht="15.75" customHeight="1" x14ac:dyDescent="0.2">
      <c r="B563" s="2"/>
      <c r="D563" s="123"/>
    </row>
    <row r="564" spans="2:4" ht="15.75" customHeight="1" x14ac:dyDescent="0.2">
      <c r="B564" s="2"/>
      <c r="D564" s="123"/>
    </row>
    <row r="565" spans="2:4" ht="15.75" customHeight="1" x14ac:dyDescent="0.2">
      <c r="B565" s="2"/>
      <c r="D565" s="123"/>
    </row>
    <row r="566" spans="2:4" ht="15.75" customHeight="1" x14ac:dyDescent="0.2">
      <c r="B566" s="2"/>
      <c r="D566" s="123"/>
    </row>
    <row r="567" spans="2:4" ht="15.75" customHeight="1" x14ac:dyDescent="0.2">
      <c r="B567" s="2"/>
      <c r="D567" s="123"/>
    </row>
    <row r="568" spans="2:4" ht="15.75" customHeight="1" x14ac:dyDescent="0.2">
      <c r="B568" s="2"/>
      <c r="D568" s="123"/>
    </row>
    <row r="569" spans="2:4" ht="15.75" customHeight="1" x14ac:dyDescent="0.2">
      <c r="B569" s="2"/>
      <c r="D569" s="123"/>
    </row>
    <row r="570" spans="2:4" ht="15.75" customHeight="1" x14ac:dyDescent="0.2">
      <c r="B570" s="2"/>
      <c r="D570" s="123"/>
    </row>
    <row r="571" spans="2:4" ht="15.75" customHeight="1" x14ac:dyDescent="0.2">
      <c r="B571" s="2"/>
      <c r="D571" s="123"/>
    </row>
    <row r="572" spans="2:4" ht="15.75" customHeight="1" x14ac:dyDescent="0.2">
      <c r="B572" s="2"/>
      <c r="D572" s="123"/>
    </row>
    <row r="573" spans="2:4" ht="15.75" customHeight="1" x14ac:dyDescent="0.2">
      <c r="B573" s="2"/>
      <c r="D573" s="123"/>
    </row>
    <row r="574" spans="2:4" ht="15.75" customHeight="1" x14ac:dyDescent="0.2">
      <c r="B574" s="2"/>
      <c r="D574" s="123"/>
    </row>
    <row r="575" spans="2:4" ht="15.75" customHeight="1" x14ac:dyDescent="0.2">
      <c r="B575" s="2"/>
      <c r="D575" s="123"/>
    </row>
    <row r="576" spans="2:4" ht="15.75" customHeight="1" x14ac:dyDescent="0.2">
      <c r="B576" s="2"/>
      <c r="D576" s="123"/>
    </row>
    <row r="577" spans="2:4" ht="15.75" customHeight="1" x14ac:dyDescent="0.2">
      <c r="B577" s="2"/>
      <c r="D577" s="123"/>
    </row>
    <row r="578" spans="2:4" ht="15.75" customHeight="1" x14ac:dyDescent="0.2">
      <c r="B578" s="2"/>
      <c r="D578" s="123"/>
    </row>
    <row r="579" spans="2:4" ht="15.75" customHeight="1" x14ac:dyDescent="0.2">
      <c r="B579" s="2"/>
      <c r="D579" s="123"/>
    </row>
    <row r="580" spans="2:4" ht="15.75" customHeight="1" x14ac:dyDescent="0.2">
      <c r="B580" s="2"/>
      <c r="D580" s="123"/>
    </row>
    <row r="581" spans="2:4" ht="15.75" customHeight="1" x14ac:dyDescent="0.2">
      <c r="B581" s="2"/>
      <c r="D581" s="123"/>
    </row>
    <row r="582" spans="2:4" ht="15.75" customHeight="1" x14ac:dyDescent="0.2">
      <c r="B582" s="2"/>
      <c r="D582" s="123"/>
    </row>
    <row r="583" spans="2:4" ht="15.75" customHeight="1" x14ac:dyDescent="0.2">
      <c r="B583" s="2"/>
      <c r="D583" s="123"/>
    </row>
    <row r="584" spans="2:4" ht="15.75" customHeight="1" x14ac:dyDescent="0.2">
      <c r="B584" s="2"/>
      <c r="D584" s="123"/>
    </row>
    <row r="585" spans="2:4" ht="15.75" customHeight="1" x14ac:dyDescent="0.2">
      <c r="B585" s="2"/>
      <c r="D585" s="123"/>
    </row>
    <row r="586" spans="2:4" ht="15.75" customHeight="1" x14ac:dyDescent="0.2">
      <c r="B586" s="2"/>
      <c r="D586" s="123"/>
    </row>
    <row r="587" spans="2:4" ht="15.75" customHeight="1" x14ac:dyDescent="0.2">
      <c r="B587" s="2"/>
      <c r="D587" s="123"/>
    </row>
    <row r="588" spans="2:4" ht="15.75" customHeight="1" x14ac:dyDescent="0.2">
      <c r="B588" s="2"/>
      <c r="D588" s="123"/>
    </row>
    <row r="589" spans="2:4" ht="15.75" customHeight="1" x14ac:dyDescent="0.2">
      <c r="B589" s="2"/>
      <c r="D589" s="123"/>
    </row>
    <row r="590" spans="2:4" ht="15.75" customHeight="1" x14ac:dyDescent="0.2">
      <c r="B590" s="2"/>
      <c r="D590" s="123"/>
    </row>
    <row r="591" spans="2:4" ht="15.75" customHeight="1" x14ac:dyDescent="0.2">
      <c r="B591" s="2"/>
      <c r="D591" s="123"/>
    </row>
    <row r="592" spans="2:4" ht="15.75" customHeight="1" x14ac:dyDescent="0.2">
      <c r="B592" s="2"/>
      <c r="D592" s="123"/>
    </row>
    <row r="593" spans="2:4" ht="15.75" customHeight="1" x14ac:dyDescent="0.2">
      <c r="B593" s="2"/>
      <c r="D593" s="123"/>
    </row>
    <row r="594" spans="2:4" ht="15.75" customHeight="1" x14ac:dyDescent="0.2">
      <c r="B594" s="2"/>
      <c r="D594" s="123"/>
    </row>
    <row r="595" spans="2:4" ht="15.75" customHeight="1" x14ac:dyDescent="0.2">
      <c r="B595" s="2"/>
      <c r="D595" s="123"/>
    </row>
    <row r="596" spans="2:4" ht="15.75" customHeight="1" x14ac:dyDescent="0.2">
      <c r="B596" s="2"/>
      <c r="D596" s="123"/>
    </row>
    <row r="597" spans="2:4" ht="15.75" customHeight="1" x14ac:dyDescent="0.2">
      <c r="B597" s="2"/>
      <c r="D597" s="123"/>
    </row>
    <row r="598" spans="2:4" ht="15.75" customHeight="1" x14ac:dyDescent="0.2">
      <c r="B598" s="2"/>
      <c r="D598" s="123"/>
    </row>
    <row r="599" spans="2:4" ht="15.75" customHeight="1" x14ac:dyDescent="0.2">
      <c r="B599" s="2"/>
      <c r="D599" s="123"/>
    </row>
    <row r="600" spans="2:4" ht="15.75" customHeight="1" x14ac:dyDescent="0.2">
      <c r="B600" s="2"/>
      <c r="D600" s="123"/>
    </row>
    <row r="601" spans="2:4" ht="15.75" customHeight="1" x14ac:dyDescent="0.2">
      <c r="B601" s="2"/>
      <c r="D601" s="123"/>
    </row>
    <row r="602" spans="2:4" ht="15.75" customHeight="1" x14ac:dyDescent="0.2">
      <c r="B602" s="2"/>
      <c r="D602" s="123"/>
    </row>
    <row r="603" spans="2:4" ht="15.75" customHeight="1" x14ac:dyDescent="0.2">
      <c r="B603" s="2"/>
      <c r="D603" s="123"/>
    </row>
    <row r="604" spans="2:4" ht="15.75" customHeight="1" x14ac:dyDescent="0.2">
      <c r="B604" s="2"/>
      <c r="D604" s="123"/>
    </row>
    <row r="605" spans="2:4" ht="15.75" customHeight="1" x14ac:dyDescent="0.2">
      <c r="B605" s="2"/>
      <c r="D605" s="123"/>
    </row>
    <row r="606" spans="2:4" ht="15.75" customHeight="1" x14ac:dyDescent="0.2">
      <c r="B606" s="2"/>
      <c r="D606" s="123"/>
    </row>
    <row r="607" spans="2:4" ht="15.75" customHeight="1" x14ac:dyDescent="0.2">
      <c r="B607" s="2"/>
      <c r="D607" s="123"/>
    </row>
    <row r="608" spans="2:4" ht="15.75" customHeight="1" x14ac:dyDescent="0.2">
      <c r="B608" s="2"/>
      <c r="D608" s="123"/>
    </row>
    <row r="609" spans="2:4" ht="15.75" customHeight="1" x14ac:dyDescent="0.2">
      <c r="B609" s="2"/>
      <c r="D609" s="123"/>
    </row>
    <row r="610" spans="2:4" ht="15.75" customHeight="1" x14ac:dyDescent="0.2">
      <c r="B610" s="2"/>
      <c r="D610" s="123"/>
    </row>
    <row r="611" spans="2:4" ht="15.75" customHeight="1" x14ac:dyDescent="0.2">
      <c r="B611" s="2"/>
      <c r="D611" s="123"/>
    </row>
    <row r="612" spans="2:4" ht="15.75" customHeight="1" x14ac:dyDescent="0.2">
      <c r="B612" s="2"/>
      <c r="D612" s="123"/>
    </row>
    <row r="613" spans="2:4" ht="15.75" customHeight="1" x14ac:dyDescent="0.2">
      <c r="B613" s="2"/>
      <c r="D613" s="123"/>
    </row>
    <row r="614" spans="2:4" ht="15.75" customHeight="1" x14ac:dyDescent="0.2">
      <c r="B614" s="2"/>
      <c r="D614" s="123"/>
    </row>
    <row r="615" spans="2:4" ht="15.75" customHeight="1" x14ac:dyDescent="0.2">
      <c r="B615" s="2"/>
      <c r="D615" s="123"/>
    </row>
    <row r="616" spans="2:4" ht="15.75" customHeight="1" x14ac:dyDescent="0.2">
      <c r="B616" s="2"/>
      <c r="D616" s="123"/>
    </row>
    <row r="617" spans="2:4" ht="15.75" customHeight="1" x14ac:dyDescent="0.2">
      <c r="B617" s="2"/>
      <c r="D617" s="123"/>
    </row>
    <row r="618" spans="2:4" ht="15.75" customHeight="1" x14ac:dyDescent="0.2">
      <c r="B618" s="2"/>
      <c r="D618" s="123"/>
    </row>
    <row r="619" spans="2:4" ht="15.75" customHeight="1" x14ac:dyDescent="0.2">
      <c r="B619" s="2"/>
      <c r="D619" s="123"/>
    </row>
    <row r="620" spans="2:4" ht="15.75" customHeight="1" x14ac:dyDescent="0.2">
      <c r="B620" s="2"/>
      <c r="D620" s="123"/>
    </row>
    <row r="621" spans="2:4" ht="15.75" customHeight="1" x14ac:dyDescent="0.2">
      <c r="B621" s="2"/>
      <c r="D621" s="123"/>
    </row>
    <row r="622" spans="2:4" ht="15.75" customHeight="1" x14ac:dyDescent="0.2">
      <c r="B622" s="2"/>
      <c r="D622" s="123"/>
    </row>
    <row r="623" spans="2:4" ht="15.75" customHeight="1" x14ac:dyDescent="0.2">
      <c r="B623" s="2"/>
      <c r="D623" s="123"/>
    </row>
    <row r="624" spans="2:4" ht="15.75" customHeight="1" x14ac:dyDescent="0.2">
      <c r="B624" s="2"/>
      <c r="D624" s="123"/>
    </row>
    <row r="625" spans="2:4" ht="15.75" customHeight="1" x14ac:dyDescent="0.2">
      <c r="B625" s="2"/>
      <c r="D625" s="123"/>
    </row>
    <row r="626" spans="2:4" ht="15.75" customHeight="1" x14ac:dyDescent="0.2">
      <c r="B626" s="2"/>
      <c r="D626" s="123"/>
    </row>
    <row r="627" spans="2:4" ht="15.75" customHeight="1" x14ac:dyDescent="0.2">
      <c r="B627" s="2"/>
      <c r="D627" s="123"/>
    </row>
    <row r="628" spans="2:4" ht="15.75" customHeight="1" x14ac:dyDescent="0.2">
      <c r="B628" s="2"/>
      <c r="D628" s="123"/>
    </row>
    <row r="629" spans="2:4" ht="15.75" customHeight="1" x14ac:dyDescent="0.2">
      <c r="B629" s="2"/>
      <c r="D629" s="123"/>
    </row>
    <row r="630" spans="2:4" ht="15.75" customHeight="1" x14ac:dyDescent="0.2">
      <c r="B630" s="2"/>
      <c r="D630" s="123"/>
    </row>
    <row r="631" spans="2:4" ht="15.75" customHeight="1" x14ac:dyDescent="0.2">
      <c r="B631" s="2"/>
      <c r="D631" s="123"/>
    </row>
    <row r="632" spans="2:4" ht="15.75" customHeight="1" x14ac:dyDescent="0.2">
      <c r="B632" s="2"/>
      <c r="D632" s="123"/>
    </row>
    <row r="633" spans="2:4" ht="15.75" customHeight="1" x14ac:dyDescent="0.2">
      <c r="B633" s="2"/>
      <c r="D633" s="123"/>
    </row>
    <row r="634" spans="2:4" ht="15.75" customHeight="1" x14ac:dyDescent="0.2">
      <c r="B634" s="2"/>
      <c r="D634" s="123"/>
    </row>
    <row r="635" spans="2:4" ht="15.75" customHeight="1" x14ac:dyDescent="0.2">
      <c r="B635" s="2"/>
      <c r="D635" s="123"/>
    </row>
    <row r="636" spans="2:4" ht="15.75" customHeight="1" x14ac:dyDescent="0.2">
      <c r="B636" s="2"/>
      <c r="D636" s="123"/>
    </row>
    <row r="637" spans="2:4" ht="15.75" customHeight="1" x14ac:dyDescent="0.2">
      <c r="B637" s="2"/>
      <c r="D637" s="123"/>
    </row>
    <row r="638" spans="2:4" ht="15.75" customHeight="1" x14ac:dyDescent="0.2">
      <c r="B638" s="2"/>
      <c r="D638" s="123"/>
    </row>
    <row r="639" spans="2:4" ht="15.75" customHeight="1" x14ac:dyDescent="0.2">
      <c r="B639" s="2"/>
      <c r="D639" s="123"/>
    </row>
    <row r="640" spans="2:4" ht="15.75" customHeight="1" x14ac:dyDescent="0.2">
      <c r="B640" s="2"/>
      <c r="D640" s="123"/>
    </row>
    <row r="641" spans="2:4" ht="15.75" customHeight="1" x14ac:dyDescent="0.2">
      <c r="B641" s="2"/>
      <c r="D641" s="123"/>
    </row>
    <row r="642" spans="2:4" ht="15.75" customHeight="1" x14ac:dyDescent="0.2">
      <c r="B642" s="2"/>
      <c r="D642" s="123"/>
    </row>
    <row r="643" spans="2:4" ht="15.75" customHeight="1" x14ac:dyDescent="0.2">
      <c r="B643" s="2"/>
      <c r="D643" s="123"/>
    </row>
    <row r="644" spans="2:4" ht="15.75" customHeight="1" x14ac:dyDescent="0.2">
      <c r="B644" s="2"/>
      <c r="D644" s="123"/>
    </row>
    <row r="645" spans="2:4" ht="15.75" customHeight="1" x14ac:dyDescent="0.2">
      <c r="B645" s="2"/>
      <c r="D645" s="123"/>
    </row>
    <row r="646" spans="2:4" ht="15.75" customHeight="1" x14ac:dyDescent="0.2">
      <c r="B646" s="2"/>
      <c r="D646" s="123"/>
    </row>
    <row r="647" spans="2:4" ht="15.75" customHeight="1" x14ac:dyDescent="0.2">
      <c r="B647" s="2"/>
      <c r="D647" s="123"/>
    </row>
    <row r="648" spans="2:4" ht="15.75" customHeight="1" x14ac:dyDescent="0.2">
      <c r="B648" s="2"/>
      <c r="D648" s="123"/>
    </row>
    <row r="649" spans="2:4" ht="15.75" customHeight="1" x14ac:dyDescent="0.2">
      <c r="B649" s="2"/>
      <c r="D649" s="123"/>
    </row>
    <row r="650" spans="2:4" ht="15.75" customHeight="1" x14ac:dyDescent="0.2">
      <c r="B650" s="2"/>
      <c r="D650" s="123"/>
    </row>
    <row r="651" spans="2:4" ht="15.75" customHeight="1" x14ac:dyDescent="0.2">
      <c r="B651" s="2"/>
      <c r="D651" s="123"/>
    </row>
    <row r="652" spans="2:4" ht="15.75" customHeight="1" x14ac:dyDescent="0.2">
      <c r="B652" s="2"/>
      <c r="D652" s="123"/>
    </row>
    <row r="653" spans="2:4" ht="15.75" customHeight="1" x14ac:dyDescent="0.2">
      <c r="B653" s="2"/>
      <c r="D653" s="123"/>
    </row>
    <row r="654" spans="2:4" ht="15.75" customHeight="1" x14ac:dyDescent="0.2">
      <c r="B654" s="2"/>
      <c r="D654" s="123"/>
    </row>
    <row r="655" spans="2:4" ht="15.75" customHeight="1" x14ac:dyDescent="0.2">
      <c r="B655" s="2"/>
      <c r="D655" s="123"/>
    </row>
    <row r="656" spans="2:4" ht="15.75" customHeight="1" x14ac:dyDescent="0.2">
      <c r="B656" s="2"/>
      <c r="D656" s="123"/>
    </row>
    <row r="657" spans="2:4" ht="15.75" customHeight="1" x14ac:dyDescent="0.2">
      <c r="B657" s="2"/>
      <c r="D657" s="123"/>
    </row>
    <row r="658" spans="2:4" ht="15.75" customHeight="1" x14ac:dyDescent="0.2">
      <c r="B658" s="2"/>
      <c r="D658" s="123"/>
    </row>
    <row r="659" spans="2:4" ht="15.75" customHeight="1" x14ac:dyDescent="0.2">
      <c r="B659" s="2"/>
      <c r="D659" s="123"/>
    </row>
    <row r="660" spans="2:4" ht="15.75" customHeight="1" x14ac:dyDescent="0.2">
      <c r="B660" s="2"/>
      <c r="D660" s="123"/>
    </row>
    <row r="661" spans="2:4" ht="15.75" customHeight="1" x14ac:dyDescent="0.2">
      <c r="B661" s="2"/>
      <c r="D661" s="123"/>
    </row>
    <row r="662" spans="2:4" ht="15.75" customHeight="1" x14ac:dyDescent="0.2">
      <c r="B662" s="2"/>
      <c r="D662" s="123"/>
    </row>
    <row r="663" spans="2:4" ht="15.75" customHeight="1" x14ac:dyDescent="0.2">
      <c r="B663" s="2"/>
      <c r="D663" s="123"/>
    </row>
    <row r="664" spans="2:4" ht="15.75" customHeight="1" x14ac:dyDescent="0.2">
      <c r="B664" s="2"/>
      <c r="D664" s="123"/>
    </row>
    <row r="665" spans="2:4" ht="15.75" customHeight="1" x14ac:dyDescent="0.2">
      <c r="B665" s="2"/>
      <c r="D665" s="123"/>
    </row>
    <row r="666" spans="2:4" ht="15.75" customHeight="1" x14ac:dyDescent="0.2">
      <c r="B666" s="2"/>
      <c r="D666" s="123"/>
    </row>
    <row r="667" spans="2:4" ht="15.75" customHeight="1" x14ac:dyDescent="0.2">
      <c r="B667" s="2"/>
      <c r="D667" s="123"/>
    </row>
    <row r="668" spans="2:4" ht="15.75" customHeight="1" x14ac:dyDescent="0.2">
      <c r="B668" s="2"/>
      <c r="D668" s="123"/>
    </row>
    <row r="669" spans="2:4" ht="15.75" customHeight="1" x14ac:dyDescent="0.2">
      <c r="B669" s="2"/>
      <c r="D669" s="123"/>
    </row>
    <row r="670" spans="2:4" ht="15.75" customHeight="1" x14ac:dyDescent="0.2">
      <c r="B670" s="2"/>
      <c r="D670" s="123"/>
    </row>
    <row r="671" spans="2:4" ht="15.75" customHeight="1" x14ac:dyDescent="0.2">
      <c r="B671" s="2"/>
      <c r="D671" s="123"/>
    </row>
    <row r="672" spans="2:4" ht="15.75" customHeight="1" x14ac:dyDescent="0.2">
      <c r="B672" s="2"/>
      <c r="D672" s="123"/>
    </row>
    <row r="673" spans="2:4" ht="15.75" customHeight="1" x14ac:dyDescent="0.2">
      <c r="B673" s="2"/>
      <c r="D673" s="123"/>
    </row>
    <row r="674" spans="2:4" ht="15.75" customHeight="1" x14ac:dyDescent="0.2">
      <c r="B674" s="2"/>
      <c r="D674" s="123"/>
    </row>
    <row r="675" spans="2:4" ht="15.75" customHeight="1" x14ac:dyDescent="0.2">
      <c r="B675" s="2"/>
      <c r="D675" s="123"/>
    </row>
    <row r="676" spans="2:4" ht="15.75" customHeight="1" x14ac:dyDescent="0.2">
      <c r="B676" s="2"/>
      <c r="D676" s="123"/>
    </row>
    <row r="677" spans="2:4" ht="15.75" customHeight="1" x14ac:dyDescent="0.2">
      <c r="B677" s="2"/>
      <c r="D677" s="123"/>
    </row>
    <row r="678" spans="2:4" ht="15.75" customHeight="1" x14ac:dyDescent="0.2">
      <c r="B678" s="2"/>
      <c r="D678" s="123"/>
    </row>
    <row r="679" spans="2:4" ht="15.75" customHeight="1" x14ac:dyDescent="0.2">
      <c r="B679" s="2"/>
      <c r="D679" s="123"/>
    </row>
    <row r="680" spans="2:4" ht="15.75" customHeight="1" x14ac:dyDescent="0.2">
      <c r="B680" s="2"/>
      <c r="D680" s="123"/>
    </row>
    <row r="681" spans="2:4" ht="15.75" customHeight="1" x14ac:dyDescent="0.2">
      <c r="B681" s="2"/>
      <c r="D681" s="123"/>
    </row>
    <row r="682" spans="2:4" ht="15.75" customHeight="1" x14ac:dyDescent="0.2">
      <c r="B682" s="2"/>
      <c r="D682" s="123"/>
    </row>
    <row r="683" spans="2:4" ht="15.75" customHeight="1" x14ac:dyDescent="0.2">
      <c r="B683" s="2"/>
      <c r="D683" s="123"/>
    </row>
    <row r="684" spans="2:4" ht="15.75" customHeight="1" x14ac:dyDescent="0.2">
      <c r="B684" s="2"/>
      <c r="D684" s="123"/>
    </row>
    <row r="685" spans="2:4" ht="15.75" customHeight="1" x14ac:dyDescent="0.2">
      <c r="B685" s="2"/>
      <c r="D685" s="123"/>
    </row>
    <row r="686" spans="2:4" ht="15.75" customHeight="1" x14ac:dyDescent="0.2">
      <c r="B686" s="2"/>
      <c r="D686" s="123"/>
    </row>
    <row r="687" spans="2:4" ht="15.75" customHeight="1" x14ac:dyDescent="0.2">
      <c r="B687" s="2"/>
      <c r="D687" s="123"/>
    </row>
    <row r="688" spans="2:4" ht="15.75" customHeight="1" x14ac:dyDescent="0.2">
      <c r="B688" s="2"/>
      <c r="D688" s="123"/>
    </row>
    <row r="689" spans="2:4" ht="15.75" customHeight="1" x14ac:dyDescent="0.2">
      <c r="B689" s="2"/>
      <c r="D689" s="123"/>
    </row>
    <row r="690" spans="2:4" ht="15.75" customHeight="1" x14ac:dyDescent="0.2">
      <c r="B690" s="2"/>
      <c r="D690" s="123"/>
    </row>
    <row r="691" spans="2:4" ht="15.75" customHeight="1" x14ac:dyDescent="0.2">
      <c r="B691" s="2"/>
      <c r="D691" s="123"/>
    </row>
    <row r="692" spans="2:4" ht="15.75" customHeight="1" x14ac:dyDescent="0.2">
      <c r="B692" s="2"/>
      <c r="D692" s="123"/>
    </row>
    <row r="693" spans="2:4" ht="15.75" customHeight="1" x14ac:dyDescent="0.2">
      <c r="B693" s="2"/>
      <c r="D693" s="123"/>
    </row>
    <row r="694" spans="2:4" ht="15.75" customHeight="1" x14ac:dyDescent="0.2">
      <c r="B694" s="2"/>
      <c r="D694" s="123"/>
    </row>
    <row r="695" spans="2:4" ht="15.75" customHeight="1" x14ac:dyDescent="0.2">
      <c r="B695" s="2"/>
      <c r="D695" s="123"/>
    </row>
    <row r="696" spans="2:4" ht="15.75" customHeight="1" x14ac:dyDescent="0.2">
      <c r="B696" s="2"/>
      <c r="D696" s="123"/>
    </row>
    <row r="697" spans="2:4" ht="15.75" customHeight="1" x14ac:dyDescent="0.2">
      <c r="B697" s="2"/>
      <c r="D697" s="123"/>
    </row>
    <row r="698" spans="2:4" ht="15.75" customHeight="1" x14ac:dyDescent="0.2">
      <c r="B698" s="2"/>
      <c r="D698" s="123"/>
    </row>
    <row r="699" spans="2:4" ht="15.75" customHeight="1" x14ac:dyDescent="0.2">
      <c r="B699" s="2"/>
      <c r="D699" s="123"/>
    </row>
    <row r="700" spans="2:4" ht="15.75" customHeight="1" x14ac:dyDescent="0.2">
      <c r="B700" s="2"/>
      <c r="D700" s="123"/>
    </row>
    <row r="701" spans="2:4" ht="15.75" customHeight="1" x14ac:dyDescent="0.2">
      <c r="B701" s="2"/>
      <c r="D701" s="123"/>
    </row>
    <row r="702" spans="2:4" ht="15.75" customHeight="1" x14ac:dyDescent="0.2">
      <c r="B702" s="2"/>
      <c r="D702" s="123"/>
    </row>
    <row r="703" spans="2:4" ht="15.75" customHeight="1" x14ac:dyDescent="0.2">
      <c r="B703" s="2"/>
      <c r="D703" s="123"/>
    </row>
    <row r="704" spans="2:4" ht="15.75" customHeight="1" x14ac:dyDescent="0.2">
      <c r="B704" s="2"/>
      <c r="D704" s="123"/>
    </row>
    <row r="705" spans="2:4" ht="15.75" customHeight="1" x14ac:dyDescent="0.2">
      <c r="B705" s="2"/>
      <c r="D705" s="123"/>
    </row>
    <row r="706" spans="2:4" ht="15.75" customHeight="1" x14ac:dyDescent="0.2">
      <c r="B706" s="2"/>
      <c r="D706" s="123"/>
    </row>
    <row r="707" spans="2:4" ht="15.75" customHeight="1" x14ac:dyDescent="0.2">
      <c r="B707" s="2"/>
      <c r="D707" s="123"/>
    </row>
    <row r="708" spans="2:4" ht="15.75" customHeight="1" x14ac:dyDescent="0.2">
      <c r="B708" s="2"/>
      <c r="D708" s="123"/>
    </row>
    <row r="709" spans="2:4" ht="15.75" customHeight="1" x14ac:dyDescent="0.2">
      <c r="B709" s="2"/>
      <c r="D709" s="123"/>
    </row>
    <row r="710" spans="2:4" ht="15.75" customHeight="1" x14ac:dyDescent="0.2">
      <c r="B710" s="2"/>
      <c r="D710" s="123"/>
    </row>
    <row r="711" spans="2:4" ht="15.75" customHeight="1" x14ac:dyDescent="0.2">
      <c r="B711" s="2"/>
      <c r="D711" s="123"/>
    </row>
    <row r="712" spans="2:4" ht="15.75" customHeight="1" x14ac:dyDescent="0.2">
      <c r="B712" s="2"/>
      <c r="D712" s="123"/>
    </row>
    <row r="713" spans="2:4" ht="15.75" customHeight="1" x14ac:dyDescent="0.2">
      <c r="B713" s="2"/>
      <c r="D713" s="123"/>
    </row>
    <row r="714" spans="2:4" ht="15.75" customHeight="1" x14ac:dyDescent="0.2">
      <c r="B714" s="2"/>
      <c r="D714" s="123"/>
    </row>
    <row r="715" spans="2:4" ht="15.75" customHeight="1" x14ac:dyDescent="0.2">
      <c r="B715" s="2"/>
      <c r="D715" s="123"/>
    </row>
    <row r="716" spans="2:4" ht="15.75" customHeight="1" x14ac:dyDescent="0.2">
      <c r="B716" s="2"/>
      <c r="D716" s="123"/>
    </row>
    <row r="717" spans="2:4" ht="15.75" customHeight="1" x14ac:dyDescent="0.2">
      <c r="B717" s="2"/>
      <c r="D717" s="123"/>
    </row>
    <row r="718" spans="2:4" ht="15.75" customHeight="1" x14ac:dyDescent="0.2">
      <c r="B718" s="2"/>
      <c r="D718" s="123"/>
    </row>
    <row r="719" spans="2:4" ht="15.75" customHeight="1" x14ac:dyDescent="0.2">
      <c r="B719" s="2"/>
      <c r="D719" s="123"/>
    </row>
    <row r="720" spans="2:4" ht="15.75" customHeight="1" x14ac:dyDescent="0.2">
      <c r="B720" s="2"/>
      <c r="D720" s="123"/>
    </row>
    <row r="721" spans="2:4" ht="15.75" customHeight="1" x14ac:dyDescent="0.2">
      <c r="B721" s="2"/>
      <c r="D721" s="123"/>
    </row>
    <row r="722" spans="2:4" ht="15.75" customHeight="1" x14ac:dyDescent="0.2">
      <c r="B722" s="2"/>
      <c r="D722" s="123"/>
    </row>
    <row r="723" spans="2:4" ht="15.75" customHeight="1" x14ac:dyDescent="0.2">
      <c r="B723" s="2"/>
      <c r="D723" s="123"/>
    </row>
    <row r="724" spans="2:4" ht="15.75" customHeight="1" x14ac:dyDescent="0.2">
      <c r="B724" s="2"/>
      <c r="D724" s="123"/>
    </row>
    <row r="725" spans="2:4" ht="15.75" customHeight="1" x14ac:dyDescent="0.2">
      <c r="B725" s="2"/>
      <c r="D725" s="123"/>
    </row>
    <row r="726" spans="2:4" ht="15.75" customHeight="1" x14ac:dyDescent="0.2">
      <c r="B726" s="2"/>
      <c r="D726" s="123"/>
    </row>
    <row r="727" spans="2:4" ht="15.75" customHeight="1" x14ac:dyDescent="0.2">
      <c r="B727" s="2"/>
      <c r="D727" s="123"/>
    </row>
    <row r="728" spans="2:4" ht="15.75" customHeight="1" x14ac:dyDescent="0.2">
      <c r="B728" s="2"/>
      <c r="D728" s="123"/>
    </row>
    <row r="729" spans="2:4" ht="15.75" customHeight="1" x14ac:dyDescent="0.2">
      <c r="B729" s="2"/>
      <c r="D729" s="123"/>
    </row>
    <row r="730" spans="2:4" ht="15.75" customHeight="1" x14ac:dyDescent="0.2">
      <c r="B730" s="2"/>
      <c r="D730" s="123"/>
    </row>
    <row r="731" spans="2:4" ht="15.75" customHeight="1" x14ac:dyDescent="0.2">
      <c r="B731" s="2"/>
      <c r="D731" s="123"/>
    </row>
    <row r="732" spans="2:4" ht="15.75" customHeight="1" x14ac:dyDescent="0.2">
      <c r="B732" s="2"/>
      <c r="D732" s="123"/>
    </row>
    <row r="733" spans="2:4" ht="15.75" customHeight="1" x14ac:dyDescent="0.2">
      <c r="B733" s="2"/>
      <c r="D733" s="123"/>
    </row>
    <row r="734" spans="2:4" ht="15.75" customHeight="1" x14ac:dyDescent="0.2">
      <c r="B734" s="2"/>
      <c r="D734" s="123"/>
    </row>
    <row r="735" spans="2:4" ht="15.75" customHeight="1" x14ac:dyDescent="0.2">
      <c r="B735" s="2"/>
      <c r="D735" s="123"/>
    </row>
    <row r="736" spans="2:4" ht="15.75" customHeight="1" x14ac:dyDescent="0.2">
      <c r="B736" s="2"/>
      <c r="D736" s="123"/>
    </row>
    <row r="737" spans="2:4" ht="15.75" customHeight="1" x14ac:dyDescent="0.2">
      <c r="B737" s="2"/>
      <c r="D737" s="123"/>
    </row>
    <row r="738" spans="2:4" ht="15.75" customHeight="1" x14ac:dyDescent="0.2">
      <c r="B738" s="2"/>
      <c r="D738" s="123"/>
    </row>
    <row r="739" spans="2:4" ht="15.75" customHeight="1" x14ac:dyDescent="0.2">
      <c r="B739" s="2"/>
      <c r="D739" s="123"/>
    </row>
    <row r="740" spans="2:4" ht="15.75" customHeight="1" x14ac:dyDescent="0.2">
      <c r="B740" s="2"/>
      <c r="D740" s="123"/>
    </row>
    <row r="741" spans="2:4" ht="15.75" customHeight="1" x14ac:dyDescent="0.2">
      <c r="B741" s="2"/>
      <c r="D741" s="123"/>
    </row>
    <row r="742" spans="2:4" ht="15.75" customHeight="1" x14ac:dyDescent="0.2">
      <c r="B742" s="2"/>
      <c r="D742" s="123"/>
    </row>
    <row r="743" spans="2:4" ht="15.75" customHeight="1" x14ac:dyDescent="0.2">
      <c r="B743" s="2"/>
      <c r="D743" s="123"/>
    </row>
    <row r="744" spans="2:4" ht="15.75" customHeight="1" x14ac:dyDescent="0.2">
      <c r="B744" s="2"/>
      <c r="D744" s="123"/>
    </row>
    <row r="745" spans="2:4" ht="15.75" customHeight="1" x14ac:dyDescent="0.2">
      <c r="B745" s="2"/>
      <c r="D745" s="123"/>
    </row>
    <row r="746" spans="2:4" ht="15.75" customHeight="1" x14ac:dyDescent="0.2">
      <c r="B746" s="2"/>
      <c r="D746" s="123"/>
    </row>
    <row r="747" spans="2:4" ht="15.75" customHeight="1" x14ac:dyDescent="0.2">
      <c r="B747" s="2"/>
      <c r="D747" s="123"/>
    </row>
    <row r="748" spans="2:4" ht="15.75" customHeight="1" x14ac:dyDescent="0.2">
      <c r="B748" s="2"/>
      <c r="D748" s="123"/>
    </row>
    <row r="749" spans="2:4" ht="15.75" customHeight="1" x14ac:dyDescent="0.2">
      <c r="B749" s="2"/>
      <c r="D749" s="123"/>
    </row>
    <row r="750" spans="2:4" ht="15.75" customHeight="1" x14ac:dyDescent="0.2">
      <c r="B750" s="2"/>
      <c r="D750" s="123"/>
    </row>
    <row r="751" spans="2:4" ht="15.75" customHeight="1" x14ac:dyDescent="0.2">
      <c r="B751" s="2"/>
      <c r="D751" s="123"/>
    </row>
    <row r="752" spans="2:4" ht="15.75" customHeight="1" x14ac:dyDescent="0.2">
      <c r="B752" s="2"/>
      <c r="D752" s="123"/>
    </row>
    <row r="753" spans="2:4" ht="15.75" customHeight="1" x14ac:dyDescent="0.2">
      <c r="B753" s="2"/>
      <c r="D753" s="123"/>
    </row>
    <row r="754" spans="2:4" ht="15.75" customHeight="1" x14ac:dyDescent="0.2">
      <c r="B754" s="2"/>
      <c r="D754" s="123"/>
    </row>
    <row r="755" spans="2:4" ht="15.75" customHeight="1" x14ac:dyDescent="0.2">
      <c r="B755" s="2"/>
      <c r="D755" s="123"/>
    </row>
    <row r="756" spans="2:4" ht="15.75" customHeight="1" x14ac:dyDescent="0.2">
      <c r="B756" s="2"/>
      <c r="D756" s="123"/>
    </row>
    <row r="757" spans="2:4" ht="15.75" customHeight="1" x14ac:dyDescent="0.2">
      <c r="B757" s="2"/>
      <c r="D757" s="123"/>
    </row>
    <row r="758" spans="2:4" ht="15.75" customHeight="1" x14ac:dyDescent="0.2">
      <c r="B758" s="2"/>
      <c r="D758" s="123"/>
    </row>
    <row r="759" spans="2:4" ht="15.75" customHeight="1" x14ac:dyDescent="0.2">
      <c r="B759" s="2"/>
      <c r="D759" s="123"/>
    </row>
    <row r="760" spans="2:4" ht="15.75" customHeight="1" x14ac:dyDescent="0.2">
      <c r="B760" s="2"/>
      <c r="D760" s="123"/>
    </row>
    <row r="761" spans="2:4" ht="15.75" customHeight="1" x14ac:dyDescent="0.2">
      <c r="B761" s="2"/>
      <c r="D761" s="123"/>
    </row>
    <row r="762" spans="2:4" ht="15.75" customHeight="1" x14ac:dyDescent="0.2">
      <c r="B762" s="2"/>
      <c r="D762" s="123"/>
    </row>
    <row r="763" spans="2:4" ht="15.75" customHeight="1" x14ac:dyDescent="0.2">
      <c r="B763" s="2"/>
      <c r="D763" s="123"/>
    </row>
    <row r="764" spans="2:4" ht="15.75" customHeight="1" x14ac:dyDescent="0.2">
      <c r="B764" s="2"/>
      <c r="D764" s="123"/>
    </row>
    <row r="765" spans="2:4" ht="15.75" customHeight="1" x14ac:dyDescent="0.2">
      <c r="B765" s="2"/>
      <c r="D765" s="123"/>
    </row>
    <row r="766" spans="2:4" ht="15.75" customHeight="1" x14ac:dyDescent="0.2">
      <c r="B766" s="2"/>
      <c r="D766" s="123"/>
    </row>
    <row r="767" spans="2:4" ht="15.75" customHeight="1" x14ac:dyDescent="0.2">
      <c r="B767" s="2"/>
      <c r="D767" s="123"/>
    </row>
    <row r="768" spans="2:4" ht="15.75" customHeight="1" x14ac:dyDescent="0.2">
      <c r="B768" s="2"/>
      <c r="D768" s="123"/>
    </row>
    <row r="769" spans="2:4" ht="15.75" customHeight="1" x14ac:dyDescent="0.2">
      <c r="B769" s="2"/>
      <c r="D769" s="123"/>
    </row>
    <row r="770" spans="2:4" ht="15.75" customHeight="1" x14ac:dyDescent="0.2">
      <c r="B770" s="2"/>
      <c r="D770" s="123"/>
    </row>
    <row r="771" spans="2:4" ht="15.75" customHeight="1" x14ac:dyDescent="0.2">
      <c r="B771" s="2"/>
      <c r="D771" s="123"/>
    </row>
    <row r="772" spans="2:4" ht="15.75" customHeight="1" x14ac:dyDescent="0.2">
      <c r="B772" s="2"/>
      <c r="D772" s="123"/>
    </row>
    <row r="773" spans="2:4" ht="15.75" customHeight="1" x14ac:dyDescent="0.2">
      <c r="B773" s="2"/>
      <c r="D773" s="123"/>
    </row>
    <row r="774" spans="2:4" ht="15.75" customHeight="1" x14ac:dyDescent="0.2">
      <c r="B774" s="2"/>
      <c r="D774" s="123"/>
    </row>
    <row r="775" spans="2:4" ht="15.75" customHeight="1" x14ac:dyDescent="0.2">
      <c r="B775" s="2"/>
      <c r="D775" s="123"/>
    </row>
    <row r="776" spans="2:4" ht="15.75" customHeight="1" x14ac:dyDescent="0.2">
      <c r="B776" s="2"/>
      <c r="D776" s="123"/>
    </row>
    <row r="777" spans="2:4" ht="15.75" customHeight="1" x14ac:dyDescent="0.2">
      <c r="B777" s="2"/>
      <c r="D777" s="123"/>
    </row>
    <row r="778" spans="2:4" ht="15.75" customHeight="1" x14ac:dyDescent="0.2">
      <c r="B778" s="2"/>
      <c r="D778" s="123"/>
    </row>
    <row r="779" spans="2:4" ht="15.75" customHeight="1" x14ac:dyDescent="0.2">
      <c r="B779" s="2"/>
      <c r="D779" s="123"/>
    </row>
    <row r="780" spans="2:4" ht="15.75" customHeight="1" x14ac:dyDescent="0.2">
      <c r="B780" s="2"/>
      <c r="D780" s="123"/>
    </row>
    <row r="781" spans="2:4" ht="15.75" customHeight="1" x14ac:dyDescent="0.2">
      <c r="B781" s="2"/>
      <c r="D781" s="123"/>
    </row>
    <row r="782" spans="2:4" ht="15.75" customHeight="1" x14ac:dyDescent="0.2">
      <c r="B782" s="2"/>
      <c r="D782" s="123"/>
    </row>
    <row r="783" spans="2:4" ht="15.75" customHeight="1" x14ac:dyDescent="0.2">
      <c r="B783" s="2"/>
      <c r="D783" s="123"/>
    </row>
    <row r="784" spans="2:4" ht="15.75" customHeight="1" x14ac:dyDescent="0.2">
      <c r="B784" s="2"/>
      <c r="D784" s="123"/>
    </row>
    <row r="785" spans="2:4" ht="15.75" customHeight="1" x14ac:dyDescent="0.2">
      <c r="B785" s="2"/>
      <c r="D785" s="123"/>
    </row>
    <row r="786" spans="2:4" ht="15.75" customHeight="1" x14ac:dyDescent="0.2">
      <c r="B786" s="2"/>
      <c r="D786" s="123"/>
    </row>
    <row r="787" spans="2:4" ht="15.75" customHeight="1" x14ac:dyDescent="0.2">
      <c r="B787" s="2"/>
      <c r="D787" s="123"/>
    </row>
    <row r="788" spans="2:4" ht="15.75" customHeight="1" x14ac:dyDescent="0.2">
      <c r="B788" s="2"/>
      <c r="D788" s="123"/>
    </row>
    <row r="789" spans="2:4" ht="15.75" customHeight="1" x14ac:dyDescent="0.2">
      <c r="B789" s="2"/>
      <c r="D789" s="123"/>
    </row>
    <row r="790" spans="2:4" ht="15.75" customHeight="1" x14ac:dyDescent="0.2">
      <c r="B790" s="2"/>
      <c r="D790" s="123"/>
    </row>
    <row r="791" spans="2:4" ht="15.75" customHeight="1" x14ac:dyDescent="0.2">
      <c r="B791" s="2"/>
      <c r="D791" s="123"/>
    </row>
    <row r="792" spans="2:4" ht="15.75" customHeight="1" x14ac:dyDescent="0.2">
      <c r="B792" s="2"/>
      <c r="D792" s="123"/>
    </row>
    <row r="793" spans="2:4" ht="15.75" customHeight="1" x14ac:dyDescent="0.2">
      <c r="B793" s="2"/>
      <c r="D793" s="123"/>
    </row>
    <row r="794" spans="2:4" ht="15.75" customHeight="1" x14ac:dyDescent="0.2">
      <c r="B794" s="2"/>
      <c r="D794" s="123"/>
    </row>
    <row r="795" spans="2:4" ht="15.75" customHeight="1" x14ac:dyDescent="0.2">
      <c r="B795" s="2"/>
      <c r="D795" s="123"/>
    </row>
    <row r="796" spans="2:4" ht="15.75" customHeight="1" x14ac:dyDescent="0.2">
      <c r="B796" s="2"/>
      <c r="D796" s="123"/>
    </row>
    <row r="797" spans="2:4" ht="15.75" customHeight="1" x14ac:dyDescent="0.2">
      <c r="B797" s="2"/>
      <c r="D797" s="123"/>
    </row>
    <row r="798" spans="2:4" ht="15.75" customHeight="1" x14ac:dyDescent="0.2">
      <c r="B798" s="2"/>
      <c r="D798" s="123"/>
    </row>
    <row r="799" spans="2:4" ht="15.75" customHeight="1" x14ac:dyDescent="0.2">
      <c r="B799" s="2"/>
      <c r="D799" s="123"/>
    </row>
    <row r="800" spans="2:4" ht="15.75" customHeight="1" x14ac:dyDescent="0.2">
      <c r="B800" s="2"/>
      <c r="D800" s="123"/>
    </row>
    <row r="801" spans="2:4" ht="15.75" customHeight="1" x14ac:dyDescent="0.2">
      <c r="B801" s="2"/>
      <c r="D801" s="123"/>
    </row>
    <row r="802" spans="2:4" ht="15.75" customHeight="1" x14ac:dyDescent="0.2">
      <c r="B802" s="2"/>
      <c r="D802" s="123"/>
    </row>
    <row r="803" spans="2:4" ht="15.75" customHeight="1" x14ac:dyDescent="0.2">
      <c r="B803" s="2"/>
      <c r="D803" s="123"/>
    </row>
    <row r="804" spans="2:4" ht="15.75" customHeight="1" x14ac:dyDescent="0.2">
      <c r="B804" s="2"/>
      <c r="D804" s="123"/>
    </row>
    <row r="805" spans="2:4" ht="15.75" customHeight="1" x14ac:dyDescent="0.2">
      <c r="B805" s="2"/>
      <c r="D805" s="123"/>
    </row>
    <row r="806" spans="2:4" ht="15.75" customHeight="1" x14ac:dyDescent="0.2">
      <c r="B806" s="2"/>
      <c r="D806" s="123"/>
    </row>
    <row r="807" spans="2:4" ht="15.75" customHeight="1" x14ac:dyDescent="0.2">
      <c r="B807" s="2"/>
      <c r="D807" s="123"/>
    </row>
    <row r="808" spans="2:4" ht="15.75" customHeight="1" x14ac:dyDescent="0.2">
      <c r="B808" s="2"/>
      <c r="D808" s="123"/>
    </row>
    <row r="809" spans="2:4" ht="15.75" customHeight="1" x14ac:dyDescent="0.2">
      <c r="B809" s="2"/>
      <c r="D809" s="123"/>
    </row>
    <row r="810" spans="2:4" ht="15.75" customHeight="1" x14ac:dyDescent="0.2">
      <c r="B810" s="2"/>
      <c r="D810" s="123"/>
    </row>
    <row r="811" spans="2:4" ht="15.75" customHeight="1" x14ac:dyDescent="0.2">
      <c r="B811" s="2"/>
      <c r="D811" s="123"/>
    </row>
    <row r="812" spans="2:4" ht="15.75" customHeight="1" x14ac:dyDescent="0.2">
      <c r="B812" s="2"/>
      <c r="D812" s="123"/>
    </row>
    <row r="813" spans="2:4" ht="15.75" customHeight="1" x14ac:dyDescent="0.2">
      <c r="B813" s="2"/>
      <c r="D813" s="123"/>
    </row>
    <row r="814" spans="2:4" ht="15.75" customHeight="1" x14ac:dyDescent="0.2">
      <c r="B814" s="2"/>
      <c r="D814" s="123"/>
    </row>
    <row r="815" spans="2:4" ht="15.75" customHeight="1" x14ac:dyDescent="0.2">
      <c r="B815" s="2"/>
      <c r="D815" s="123"/>
    </row>
    <row r="816" spans="2:4" ht="15.75" customHeight="1" x14ac:dyDescent="0.2">
      <c r="B816" s="2"/>
      <c r="D816" s="123"/>
    </row>
    <row r="817" spans="2:4" ht="15.75" customHeight="1" x14ac:dyDescent="0.2">
      <c r="B817" s="2"/>
      <c r="D817" s="123"/>
    </row>
    <row r="818" spans="2:4" ht="15.75" customHeight="1" x14ac:dyDescent="0.2">
      <c r="B818" s="2"/>
      <c r="D818" s="123"/>
    </row>
    <row r="819" spans="2:4" ht="15.75" customHeight="1" x14ac:dyDescent="0.2">
      <c r="B819" s="2"/>
      <c r="D819" s="123"/>
    </row>
    <row r="820" spans="2:4" ht="15.75" customHeight="1" x14ac:dyDescent="0.2">
      <c r="B820" s="2"/>
      <c r="D820" s="123"/>
    </row>
    <row r="821" spans="2:4" ht="15.75" customHeight="1" x14ac:dyDescent="0.2">
      <c r="B821" s="2"/>
      <c r="D821" s="123"/>
    </row>
    <row r="822" spans="2:4" ht="15.75" customHeight="1" x14ac:dyDescent="0.2">
      <c r="B822" s="2"/>
      <c r="D822" s="123"/>
    </row>
    <row r="823" spans="2:4" ht="15.75" customHeight="1" x14ac:dyDescent="0.2">
      <c r="B823" s="2"/>
      <c r="D823" s="123"/>
    </row>
    <row r="824" spans="2:4" ht="15.75" customHeight="1" x14ac:dyDescent="0.2">
      <c r="B824" s="2"/>
      <c r="D824" s="123"/>
    </row>
    <row r="825" spans="2:4" ht="15.75" customHeight="1" x14ac:dyDescent="0.2">
      <c r="B825" s="2"/>
      <c r="D825" s="123"/>
    </row>
    <row r="826" spans="2:4" ht="15.75" customHeight="1" x14ac:dyDescent="0.2">
      <c r="B826" s="2"/>
      <c r="D826" s="123"/>
    </row>
    <row r="827" spans="2:4" ht="15.75" customHeight="1" x14ac:dyDescent="0.2">
      <c r="B827" s="2"/>
      <c r="D827" s="123"/>
    </row>
    <row r="828" spans="2:4" ht="15.75" customHeight="1" x14ac:dyDescent="0.2">
      <c r="B828" s="2"/>
      <c r="D828" s="123"/>
    </row>
    <row r="829" spans="2:4" ht="15.75" customHeight="1" x14ac:dyDescent="0.2">
      <c r="B829" s="2"/>
      <c r="D829" s="123"/>
    </row>
    <row r="830" spans="2:4" ht="15.75" customHeight="1" x14ac:dyDescent="0.2">
      <c r="B830" s="2"/>
      <c r="D830" s="123"/>
    </row>
    <row r="831" spans="2:4" ht="15.75" customHeight="1" x14ac:dyDescent="0.2">
      <c r="B831" s="2"/>
      <c r="D831" s="123"/>
    </row>
    <row r="832" spans="2:4" ht="15.75" customHeight="1" x14ac:dyDescent="0.2">
      <c r="B832" s="2"/>
      <c r="D832" s="123"/>
    </row>
    <row r="833" spans="2:4" ht="15.75" customHeight="1" x14ac:dyDescent="0.2">
      <c r="B833" s="2"/>
      <c r="D833" s="123"/>
    </row>
    <row r="834" spans="2:4" ht="15.75" customHeight="1" x14ac:dyDescent="0.2">
      <c r="B834" s="2"/>
      <c r="D834" s="123"/>
    </row>
    <row r="835" spans="2:4" ht="15.75" customHeight="1" x14ac:dyDescent="0.2">
      <c r="B835" s="2"/>
      <c r="D835" s="123"/>
    </row>
    <row r="836" spans="2:4" ht="15.75" customHeight="1" x14ac:dyDescent="0.2">
      <c r="B836" s="2"/>
      <c r="D836" s="123"/>
    </row>
    <row r="837" spans="2:4" ht="15.75" customHeight="1" x14ac:dyDescent="0.2">
      <c r="B837" s="2"/>
      <c r="D837" s="123"/>
    </row>
    <row r="838" spans="2:4" ht="15.75" customHeight="1" x14ac:dyDescent="0.2">
      <c r="B838" s="2"/>
      <c r="D838" s="123"/>
    </row>
    <row r="839" spans="2:4" ht="15.75" customHeight="1" x14ac:dyDescent="0.2">
      <c r="B839" s="2"/>
      <c r="D839" s="123"/>
    </row>
    <row r="840" spans="2:4" ht="15.75" customHeight="1" x14ac:dyDescent="0.2">
      <c r="B840" s="2"/>
      <c r="D840" s="123"/>
    </row>
    <row r="841" spans="2:4" ht="15.75" customHeight="1" x14ac:dyDescent="0.2">
      <c r="B841" s="2"/>
      <c r="D841" s="123"/>
    </row>
    <row r="842" spans="2:4" ht="15.75" customHeight="1" x14ac:dyDescent="0.2">
      <c r="B842" s="2"/>
      <c r="D842" s="123"/>
    </row>
    <row r="843" spans="2:4" ht="15.75" customHeight="1" x14ac:dyDescent="0.2">
      <c r="B843" s="2"/>
      <c r="D843" s="123"/>
    </row>
    <row r="844" spans="2:4" ht="15.75" customHeight="1" x14ac:dyDescent="0.2">
      <c r="B844" s="2"/>
      <c r="D844" s="123"/>
    </row>
    <row r="845" spans="2:4" ht="15.75" customHeight="1" x14ac:dyDescent="0.2">
      <c r="B845" s="2"/>
      <c r="D845" s="123"/>
    </row>
    <row r="846" spans="2:4" ht="15.75" customHeight="1" x14ac:dyDescent="0.2">
      <c r="B846" s="2"/>
      <c r="D846" s="123"/>
    </row>
    <row r="847" spans="2:4" ht="15.75" customHeight="1" x14ac:dyDescent="0.2">
      <c r="B847" s="2"/>
      <c r="D847" s="123"/>
    </row>
    <row r="848" spans="2:4" ht="15.75" customHeight="1" x14ac:dyDescent="0.2">
      <c r="B848" s="2"/>
      <c r="D848" s="123"/>
    </row>
    <row r="849" spans="2:4" ht="15.75" customHeight="1" x14ac:dyDescent="0.2">
      <c r="B849" s="2"/>
      <c r="D849" s="123"/>
    </row>
    <row r="850" spans="2:4" ht="15.75" customHeight="1" x14ac:dyDescent="0.2">
      <c r="B850" s="2"/>
      <c r="D850" s="123"/>
    </row>
    <row r="851" spans="2:4" ht="15.75" customHeight="1" x14ac:dyDescent="0.2">
      <c r="B851" s="2"/>
      <c r="D851" s="123"/>
    </row>
    <row r="852" spans="2:4" ht="15.75" customHeight="1" x14ac:dyDescent="0.2">
      <c r="B852" s="2"/>
      <c r="D852" s="123"/>
    </row>
    <row r="853" spans="2:4" ht="15.75" customHeight="1" x14ac:dyDescent="0.2">
      <c r="B853" s="2"/>
      <c r="D853" s="123"/>
    </row>
    <row r="854" spans="2:4" ht="15.75" customHeight="1" x14ac:dyDescent="0.2">
      <c r="B854" s="2"/>
      <c r="D854" s="123"/>
    </row>
    <row r="855" spans="2:4" ht="15.75" customHeight="1" x14ac:dyDescent="0.2">
      <c r="B855" s="2"/>
      <c r="D855" s="123"/>
    </row>
    <row r="856" spans="2:4" ht="15.75" customHeight="1" x14ac:dyDescent="0.2">
      <c r="B856" s="2"/>
      <c r="D856" s="123"/>
    </row>
    <row r="857" spans="2:4" ht="15.75" customHeight="1" x14ac:dyDescent="0.2">
      <c r="B857" s="2"/>
      <c r="D857" s="123"/>
    </row>
    <row r="858" spans="2:4" ht="15.75" customHeight="1" x14ac:dyDescent="0.2">
      <c r="B858" s="2"/>
      <c r="D858" s="123"/>
    </row>
    <row r="859" spans="2:4" ht="15.75" customHeight="1" x14ac:dyDescent="0.2">
      <c r="B859" s="2"/>
      <c r="D859" s="123"/>
    </row>
    <row r="860" spans="2:4" ht="15.75" customHeight="1" x14ac:dyDescent="0.2">
      <c r="B860" s="2"/>
      <c r="D860" s="123"/>
    </row>
    <row r="861" spans="2:4" ht="15.75" customHeight="1" x14ac:dyDescent="0.2">
      <c r="B861" s="2"/>
      <c r="D861" s="123"/>
    </row>
    <row r="862" spans="2:4" ht="15.75" customHeight="1" x14ac:dyDescent="0.2">
      <c r="B862" s="2"/>
      <c r="D862" s="123"/>
    </row>
    <row r="863" spans="2:4" ht="15.75" customHeight="1" x14ac:dyDescent="0.2">
      <c r="B863" s="2"/>
      <c r="D863" s="123"/>
    </row>
    <row r="864" spans="2:4" ht="15.75" customHeight="1" x14ac:dyDescent="0.2">
      <c r="B864" s="2"/>
      <c r="D864" s="123"/>
    </row>
    <row r="865" spans="2:4" ht="15.75" customHeight="1" x14ac:dyDescent="0.2">
      <c r="B865" s="2"/>
      <c r="D865" s="123"/>
    </row>
    <row r="866" spans="2:4" ht="15.75" customHeight="1" x14ac:dyDescent="0.2">
      <c r="B866" s="2"/>
      <c r="D866" s="123"/>
    </row>
    <row r="867" spans="2:4" ht="15.75" customHeight="1" x14ac:dyDescent="0.2">
      <c r="B867" s="2"/>
      <c r="D867" s="123"/>
    </row>
    <row r="868" spans="2:4" ht="15.75" customHeight="1" x14ac:dyDescent="0.2">
      <c r="B868" s="2"/>
      <c r="D868" s="123"/>
    </row>
    <row r="869" spans="2:4" ht="15.75" customHeight="1" x14ac:dyDescent="0.2">
      <c r="B869" s="2"/>
      <c r="D869" s="123"/>
    </row>
    <row r="870" spans="2:4" ht="15.75" customHeight="1" x14ac:dyDescent="0.2">
      <c r="B870" s="2"/>
      <c r="D870" s="123"/>
    </row>
    <row r="871" spans="2:4" ht="15.75" customHeight="1" x14ac:dyDescent="0.2">
      <c r="B871" s="2"/>
      <c r="D871" s="123"/>
    </row>
    <row r="872" spans="2:4" ht="15.75" customHeight="1" x14ac:dyDescent="0.2">
      <c r="B872" s="2"/>
      <c r="D872" s="123"/>
    </row>
    <row r="873" spans="2:4" ht="15.75" customHeight="1" x14ac:dyDescent="0.2">
      <c r="B873" s="2"/>
      <c r="D873" s="123"/>
    </row>
    <row r="874" spans="2:4" ht="15.75" customHeight="1" x14ac:dyDescent="0.2">
      <c r="B874" s="2"/>
      <c r="D874" s="123"/>
    </row>
    <row r="875" spans="2:4" ht="15.75" customHeight="1" x14ac:dyDescent="0.2">
      <c r="B875" s="2"/>
      <c r="D875" s="123"/>
    </row>
    <row r="876" spans="2:4" ht="15.75" customHeight="1" x14ac:dyDescent="0.2">
      <c r="B876" s="2"/>
      <c r="D876" s="123"/>
    </row>
    <row r="877" spans="2:4" ht="15.75" customHeight="1" x14ac:dyDescent="0.2">
      <c r="B877" s="2"/>
      <c r="D877" s="123"/>
    </row>
    <row r="878" spans="2:4" ht="15.75" customHeight="1" x14ac:dyDescent="0.2">
      <c r="B878" s="2"/>
      <c r="D878" s="123"/>
    </row>
    <row r="879" spans="2:4" ht="15.75" customHeight="1" x14ac:dyDescent="0.2">
      <c r="B879" s="2"/>
      <c r="D879" s="123"/>
    </row>
    <row r="880" spans="2:4" ht="15.75" customHeight="1" x14ac:dyDescent="0.2">
      <c r="B880" s="2"/>
      <c r="D880" s="123"/>
    </row>
    <row r="881" spans="2:4" ht="15.75" customHeight="1" x14ac:dyDescent="0.2">
      <c r="B881" s="2"/>
      <c r="D881" s="123"/>
    </row>
    <row r="882" spans="2:4" ht="15.75" customHeight="1" x14ac:dyDescent="0.2">
      <c r="B882" s="2"/>
      <c r="D882" s="123"/>
    </row>
    <row r="883" spans="2:4" ht="15.75" customHeight="1" x14ac:dyDescent="0.2">
      <c r="B883" s="2"/>
      <c r="D883" s="123"/>
    </row>
    <row r="884" spans="2:4" ht="15.75" customHeight="1" x14ac:dyDescent="0.2">
      <c r="B884" s="2"/>
      <c r="D884" s="123"/>
    </row>
    <row r="885" spans="2:4" ht="15.75" customHeight="1" x14ac:dyDescent="0.2">
      <c r="B885" s="2"/>
      <c r="D885" s="123"/>
    </row>
    <row r="886" spans="2:4" ht="15.75" customHeight="1" x14ac:dyDescent="0.2">
      <c r="B886" s="2"/>
      <c r="D886" s="123"/>
    </row>
    <row r="887" spans="2:4" ht="15.75" customHeight="1" x14ac:dyDescent="0.2">
      <c r="B887" s="2"/>
      <c r="D887" s="123"/>
    </row>
    <row r="888" spans="2:4" ht="15.75" customHeight="1" x14ac:dyDescent="0.2">
      <c r="B888" s="2"/>
      <c r="D888" s="123"/>
    </row>
    <row r="889" spans="2:4" ht="15.75" customHeight="1" x14ac:dyDescent="0.2">
      <c r="B889" s="2"/>
      <c r="D889" s="123"/>
    </row>
    <row r="890" spans="2:4" ht="15.75" customHeight="1" x14ac:dyDescent="0.2">
      <c r="B890" s="2"/>
      <c r="D890" s="123"/>
    </row>
    <row r="891" spans="2:4" ht="15.75" customHeight="1" x14ac:dyDescent="0.2">
      <c r="B891" s="2"/>
      <c r="D891" s="123"/>
    </row>
    <row r="892" spans="2:4" ht="15.75" customHeight="1" x14ac:dyDescent="0.2">
      <c r="B892" s="2"/>
      <c r="D892" s="123"/>
    </row>
    <row r="893" spans="2:4" ht="15.75" customHeight="1" x14ac:dyDescent="0.2">
      <c r="B893" s="2"/>
      <c r="D893" s="123"/>
    </row>
    <row r="894" spans="2:4" ht="15.75" customHeight="1" x14ac:dyDescent="0.2">
      <c r="B894" s="2"/>
      <c r="D894" s="123"/>
    </row>
    <row r="895" spans="2:4" ht="15.75" customHeight="1" x14ac:dyDescent="0.2">
      <c r="B895" s="2"/>
      <c r="D895" s="123"/>
    </row>
    <row r="896" spans="2:4" ht="15.75" customHeight="1" x14ac:dyDescent="0.2">
      <c r="B896" s="2"/>
      <c r="D896" s="123"/>
    </row>
    <row r="897" spans="2:4" ht="15.75" customHeight="1" x14ac:dyDescent="0.2">
      <c r="B897" s="2"/>
      <c r="D897" s="123"/>
    </row>
    <row r="898" spans="2:4" ht="15.75" customHeight="1" x14ac:dyDescent="0.2">
      <c r="B898" s="2"/>
      <c r="D898" s="123"/>
    </row>
    <row r="899" spans="2:4" ht="15.75" customHeight="1" x14ac:dyDescent="0.2">
      <c r="B899" s="2"/>
      <c r="D899" s="123"/>
    </row>
    <row r="900" spans="2:4" ht="15.75" customHeight="1" x14ac:dyDescent="0.2">
      <c r="B900" s="2"/>
      <c r="D900" s="123"/>
    </row>
    <row r="901" spans="2:4" ht="15.75" customHeight="1" x14ac:dyDescent="0.2">
      <c r="B901" s="2"/>
      <c r="D901" s="123"/>
    </row>
    <row r="902" spans="2:4" ht="15.75" customHeight="1" x14ac:dyDescent="0.2">
      <c r="B902" s="2"/>
      <c r="D902" s="123"/>
    </row>
    <row r="903" spans="2:4" ht="15.75" customHeight="1" x14ac:dyDescent="0.2">
      <c r="B903" s="2"/>
      <c r="D903" s="123"/>
    </row>
    <row r="904" spans="2:4" ht="15.75" customHeight="1" x14ac:dyDescent="0.2">
      <c r="B904" s="2"/>
      <c r="D904" s="123"/>
    </row>
    <row r="905" spans="2:4" ht="15.75" customHeight="1" x14ac:dyDescent="0.2">
      <c r="B905" s="2"/>
      <c r="D905" s="123"/>
    </row>
    <row r="906" spans="2:4" ht="15.75" customHeight="1" x14ac:dyDescent="0.2">
      <c r="B906" s="2"/>
      <c r="D906" s="123"/>
    </row>
    <row r="907" spans="2:4" ht="15.75" customHeight="1" x14ac:dyDescent="0.2">
      <c r="B907" s="2"/>
      <c r="D907" s="123"/>
    </row>
    <row r="908" spans="2:4" ht="15.75" customHeight="1" x14ac:dyDescent="0.2">
      <c r="B908" s="2"/>
      <c r="D908" s="123"/>
    </row>
    <row r="909" spans="2:4" ht="15.75" customHeight="1" x14ac:dyDescent="0.2">
      <c r="B909" s="2"/>
      <c r="D909" s="123"/>
    </row>
    <row r="910" spans="2:4" ht="15.75" customHeight="1" x14ac:dyDescent="0.2">
      <c r="B910" s="2"/>
      <c r="D910" s="123"/>
    </row>
    <row r="911" spans="2:4" ht="15.75" customHeight="1" x14ac:dyDescent="0.2">
      <c r="B911" s="2"/>
      <c r="D911" s="123"/>
    </row>
    <row r="912" spans="2:4" ht="15.75" customHeight="1" x14ac:dyDescent="0.2">
      <c r="B912" s="2"/>
      <c r="D912" s="123"/>
    </row>
    <row r="913" spans="2:4" ht="15.75" customHeight="1" x14ac:dyDescent="0.2">
      <c r="B913" s="2"/>
      <c r="D913" s="123"/>
    </row>
    <row r="914" spans="2:4" ht="15.75" customHeight="1" x14ac:dyDescent="0.2">
      <c r="B914" s="2"/>
      <c r="D914" s="123"/>
    </row>
    <row r="915" spans="2:4" ht="15.75" customHeight="1" x14ac:dyDescent="0.2">
      <c r="B915" s="2"/>
      <c r="D915" s="123"/>
    </row>
    <row r="916" spans="2:4" ht="15.75" customHeight="1" x14ac:dyDescent="0.2">
      <c r="B916" s="2"/>
      <c r="D916" s="123"/>
    </row>
    <row r="917" spans="2:4" ht="15.75" customHeight="1" x14ac:dyDescent="0.2">
      <c r="B917" s="2"/>
      <c r="D917" s="123"/>
    </row>
    <row r="918" spans="2:4" ht="15.75" customHeight="1" x14ac:dyDescent="0.2">
      <c r="B918" s="2"/>
      <c r="D918" s="123"/>
    </row>
    <row r="919" spans="2:4" ht="15.75" customHeight="1" x14ac:dyDescent="0.2">
      <c r="B919" s="2"/>
      <c r="D919" s="123"/>
    </row>
    <row r="920" spans="2:4" ht="15.75" customHeight="1" x14ac:dyDescent="0.2">
      <c r="B920" s="2"/>
      <c r="D920" s="123"/>
    </row>
    <row r="921" spans="2:4" ht="15.75" customHeight="1" x14ac:dyDescent="0.2">
      <c r="B921" s="2"/>
      <c r="D921" s="123"/>
    </row>
    <row r="922" spans="2:4" ht="15.75" customHeight="1" x14ac:dyDescent="0.2">
      <c r="B922" s="2"/>
      <c r="D922" s="123"/>
    </row>
    <row r="923" spans="2:4" ht="15.75" customHeight="1" x14ac:dyDescent="0.2">
      <c r="B923" s="2"/>
      <c r="D923" s="123"/>
    </row>
    <row r="924" spans="2:4" ht="15.75" customHeight="1" x14ac:dyDescent="0.2">
      <c r="B924" s="2"/>
      <c r="D924" s="123"/>
    </row>
    <row r="925" spans="2:4" ht="15.75" customHeight="1" x14ac:dyDescent="0.2">
      <c r="B925" s="2"/>
      <c r="D925" s="123"/>
    </row>
    <row r="926" spans="2:4" ht="15.75" customHeight="1" x14ac:dyDescent="0.2">
      <c r="B926" s="2"/>
      <c r="D926" s="123"/>
    </row>
    <row r="927" spans="2:4" ht="15.75" customHeight="1" x14ac:dyDescent="0.2">
      <c r="B927" s="2"/>
      <c r="D927" s="123"/>
    </row>
    <row r="928" spans="2:4" ht="15.75" customHeight="1" x14ac:dyDescent="0.2">
      <c r="B928" s="2"/>
      <c r="D928" s="123"/>
    </row>
    <row r="929" spans="2:4" ht="15.75" customHeight="1" x14ac:dyDescent="0.2">
      <c r="B929" s="2"/>
      <c r="D929" s="123"/>
    </row>
    <row r="930" spans="2:4" ht="15.75" customHeight="1" x14ac:dyDescent="0.2">
      <c r="B930" s="2"/>
      <c r="D930" s="123"/>
    </row>
    <row r="931" spans="2:4" ht="15.75" customHeight="1" x14ac:dyDescent="0.2">
      <c r="B931" s="2"/>
      <c r="D931" s="123"/>
    </row>
    <row r="932" spans="2:4" ht="15.75" customHeight="1" x14ac:dyDescent="0.2">
      <c r="B932" s="2"/>
      <c r="D932" s="123"/>
    </row>
    <row r="933" spans="2:4" ht="15.75" customHeight="1" x14ac:dyDescent="0.2">
      <c r="B933" s="2"/>
      <c r="D933" s="123"/>
    </row>
    <row r="934" spans="2:4" ht="15.75" customHeight="1" x14ac:dyDescent="0.2">
      <c r="B934" s="2"/>
      <c r="D934" s="123"/>
    </row>
    <row r="935" spans="2:4" ht="15.75" customHeight="1" x14ac:dyDescent="0.2">
      <c r="B935" s="2"/>
      <c r="D935" s="123"/>
    </row>
    <row r="936" spans="2:4" ht="15.75" customHeight="1" x14ac:dyDescent="0.2">
      <c r="B936" s="2"/>
      <c r="D936" s="123"/>
    </row>
    <row r="937" spans="2:4" ht="15.75" customHeight="1" x14ac:dyDescent="0.2">
      <c r="B937" s="2"/>
      <c r="D937" s="123"/>
    </row>
    <row r="938" spans="2:4" ht="15.75" customHeight="1" x14ac:dyDescent="0.2">
      <c r="B938" s="2"/>
      <c r="D938" s="123"/>
    </row>
    <row r="939" spans="2:4" ht="15.75" customHeight="1" x14ac:dyDescent="0.2">
      <c r="B939" s="2"/>
      <c r="D939" s="123"/>
    </row>
    <row r="940" spans="2:4" ht="15.75" customHeight="1" x14ac:dyDescent="0.2">
      <c r="B940" s="2"/>
      <c r="D940" s="123"/>
    </row>
    <row r="941" spans="2:4" ht="15.75" customHeight="1" x14ac:dyDescent="0.2">
      <c r="B941" s="2"/>
      <c r="D941" s="123"/>
    </row>
    <row r="942" spans="2:4" ht="15.75" customHeight="1" x14ac:dyDescent="0.2">
      <c r="B942" s="2"/>
      <c r="D942" s="123"/>
    </row>
    <row r="943" spans="2:4" ht="15.75" customHeight="1" x14ac:dyDescent="0.2">
      <c r="B943" s="2"/>
      <c r="D943" s="123"/>
    </row>
    <row r="944" spans="2:4" ht="15.75" customHeight="1" x14ac:dyDescent="0.2">
      <c r="B944" s="2"/>
      <c r="D944" s="123"/>
    </row>
    <row r="945" spans="2:4" ht="15.75" customHeight="1" x14ac:dyDescent="0.2">
      <c r="B945" s="2"/>
      <c r="D945" s="123"/>
    </row>
    <row r="946" spans="2:4" ht="15.75" customHeight="1" x14ac:dyDescent="0.2">
      <c r="B946" s="2"/>
      <c r="D946" s="123"/>
    </row>
    <row r="947" spans="2:4" ht="15.75" customHeight="1" x14ac:dyDescent="0.2">
      <c r="B947" s="2"/>
      <c r="D947" s="123"/>
    </row>
    <row r="948" spans="2:4" ht="15.75" customHeight="1" x14ac:dyDescent="0.2">
      <c r="B948" s="2"/>
      <c r="D948" s="123"/>
    </row>
    <row r="949" spans="2:4" ht="15.75" customHeight="1" x14ac:dyDescent="0.2">
      <c r="B949" s="2"/>
      <c r="D949" s="123"/>
    </row>
    <row r="950" spans="2:4" ht="15.75" customHeight="1" x14ac:dyDescent="0.2">
      <c r="B950" s="2"/>
      <c r="D950" s="123"/>
    </row>
    <row r="951" spans="2:4" ht="15.75" customHeight="1" x14ac:dyDescent="0.2">
      <c r="B951" s="2"/>
      <c r="D951" s="123"/>
    </row>
    <row r="952" spans="2:4" ht="15.75" customHeight="1" x14ac:dyDescent="0.2">
      <c r="B952" s="2"/>
      <c r="D952" s="123"/>
    </row>
    <row r="953" spans="2:4" ht="15.75" customHeight="1" x14ac:dyDescent="0.2">
      <c r="B953" s="2"/>
      <c r="D953" s="123"/>
    </row>
    <row r="954" spans="2:4" ht="15.75" customHeight="1" x14ac:dyDescent="0.2">
      <c r="B954" s="2"/>
      <c r="D954" s="123"/>
    </row>
    <row r="955" spans="2:4" ht="15.75" customHeight="1" x14ac:dyDescent="0.2">
      <c r="B955" s="2"/>
      <c r="D955" s="123"/>
    </row>
    <row r="956" spans="2:4" ht="15.75" customHeight="1" x14ac:dyDescent="0.2">
      <c r="B956" s="2"/>
      <c r="D956" s="123"/>
    </row>
    <row r="957" spans="2:4" ht="15.75" customHeight="1" x14ac:dyDescent="0.2">
      <c r="B957" s="2"/>
      <c r="D957" s="123"/>
    </row>
    <row r="958" spans="2:4" ht="15.75" customHeight="1" x14ac:dyDescent="0.2">
      <c r="B958" s="2"/>
      <c r="D958" s="123"/>
    </row>
    <row r="959" spans="2:4" ht="15.75" customHeight="1" x14ac:dyDescent="0.2">
      <c r="B959" s="2"/>
      <c r="D959" s="123"/>
    </row>
    <row r="960" spans="2:4" ht="15.75" customHeight="1" x14ac:dyDescent="0.2">
      <c r="B960" s="2"/>
      <c r="D960" s="123"/>
    </row>
    <row r="961" spans="2:4" ht="15.75" customHeight="1" x14ac:dyDescent="0.2">
      <c r="B961" s="2"/>
      <c r="D961" s="123"/>
    </row>
    <row r="962" spans="2:4" ht="15.75" customHeight="1" x14ac:dyDescent="0.2">
      <c r="B962" s="2"/>
      <c r="D962" s="123"/>
    </row>
    <row r="963" spans="2:4" ht="15.75" customHeight="1" x14ac:dyDescent="0.2">
      <c r="B963" s="2"/>
      <c r="D963" s="123"/>
    </row>
    <row r="964" spans="2:4" ht="15.75" customHeight="1" x14ac:dyDescent="0.2">
      <c r="B964" s="2"/>
      <c r="D964" s="123"/>
    </row>
    <row r="965" spans="2:4" ht="15.75" customHeight="1" x14ac:dyDescent="0.2">
      <c r="B965" s="2"/>
      <c r="D965" s="123"/>
    </row>
    <row r="966" spans="2:4" ht="15.75" customHeight="1" x14ac:dyDescent="0.2">
      <c r="B966" s="2"/>
      <c r="D966" s="123"/>
    </row>
    <row r="967" spans="2:4" ht="15.75" customHeight="1" x14ac:dyDescent="0.2">
      <c r="B967" s="2"/>
      <c r="D967" s="123"/>
    </row>
    <row r="968" spans="2:4" ht="15.75" customHeight="1" x14ac:dyDescent="0.2">
      <c r="B968" s="2"/>
      <c r="D968" s="123"/>
    </row>
    <row r="969" spans="2:4" ht="15.75" customHeight="1" x14ac:dyDescent="0.2">
      <c r="B969" s="2"/>
      <c r="D969" s="123"/>
    </row>
    <row r="970" spans="2:4" ht="15.75" customHeight="1" x14ac:dyDescent="0.2">
      <c r="B970" s="2"/>
      <c r="D970" s="123"/>
    </row>
    <row r="971" spans="2:4" ht="15.75" customHeight="1" x14ac:dyDescent="0.2">
      <c r="B971" s="2"/>
      <c r="D971" s="123"/>
    </row>
    <row r="972" spans="2:4" ht="15.75" customHeight="1" x14ac:dyDescent="0.2">
      <c r="B972" s="2"/>
      <c r="D972" s="123"/>
    </row>
    <row r="973" spans="2:4" ht="15.75" customHeight="1" x14ac:dyDescent="0.2">
      <c r="B973" s="2"/>
      <c r="D973" s="123"/>
    </row>
    <row r="974" spans="2:4" ht="15.75" customHeight="1" x14ac:dyDescent="0.2">
      <c r="B974" s="2"/>
      <c r="D974" s="123"/>
    </row>
    <row r="975" spans="2:4" ht="15.75" customHeight="1" x14ac:dyDescent="0.2">
      <c r="B975" s="2"/>
      <c r="D975" s="123"/>
    </row>
    <row r="976" spans="2:4" ht="15.75" customHeight="1" x14ac:dyDescent="0.2">
      <c r="B976" s="2"/>
      <c r="D976" s="123"/>
    </row>
    <row r="977" spans="2:4" ht="15.75" customHeight="1" x14ac:dyDescent="0.2">
      <c r="B977" s="2"/>
      <c r="D977" s="123"/>
    </row>
    <row r="978" spans="2:4" ht="15.75" customHeight="1" x14ac:dyDescent="0.2">
      <c r="B978" s="2"/>
      <c r="D978" s="123"/>
    </row>
    <row r="979" spans="2:4" ht="15.75" customHeight="1" x14ac:dyDescent="0.2">
      <c r="B979" s="2"/>
      <c r="D979" s="123"/>
    </row>
    <row r="980" spans="2:4" ht="15.75" customHeight="1" x14ac:dyDescent="0.2">
      <c r="B980" s="2"/>
      <c r="D980" s="123"/>
    </row>
    <row r="981" spans="2:4" ht="15.75" customHeight="1" x14ac:dyDescent="0.2">
      <c r="B981" s="2"/>
      <c r="D981" s="123"/>
    </row>
    <row r="982" spans="2:4" ht="15.75" customHeight="1" x14ac:dyDescent="0.2">
      <c r="B982" s="2"/>
      <c r="D982" s="123"/>
    </row>
    <row r="983" spans="2:4" ht="15.75" customHeight="1" x14ac:dyDescent="0.2">
      <c r="B983" s="2"/>
      <c r="D983" s="123"/>
    </row>
    <row r="984" spans="2:4" ht="15.75" customHeight="1" x14ac:dyDescent="0.2">
      <c r="B984" s="2"/>
      <c r="D984" s="123"/>
    </row>
    <row r="985" spans="2:4" ht="15.75" customHeight="1" x14ac:dyDescent="0.2">
      <c r="B985" s="2"/>
      <c r="D985" s="123"/>
    </row>
    <row r="986" spans="2:4" ht="15.75" customHeight="1" x14ac:dyDescent="0.2">
      <c r="B986" s="2"/>
      <c r="D986" s="123"/>
    </row>
    <row r="987" spans="2:4" ht="15.75" customHeight="1" x14ac:dyDescent="0.2">
      <c r="B987" s="2"/>
      <c r="D987" s="123"/>
    </row>
    <row r="988" spans="2:4" ht="15.75" customHeight="1" x14ac:dyDescent="0.2">
      <c r="B988" s="2"/>
      <c r="D988" s="123"/>
    </row>
    <row r="989" spans="2:4" ht="15.75" customHeight="1" x14ac:dyDescent="0.2">
      <c r="B989" s="2"/>
      <c r="D989" s="123"/>
    </row>
    <row r="990" spans="2:4" ht="15.75" customHeight="1" x14ac:dyDescent="0.2">
      <c r="B990" s="2"/>
      <c r="D990" s="123"/>
    </row>
    <row r="991" spans="2:4" ht="15.75" customHeight="1" x14ac:dyDescent="0.2">
      <c r="B991" s="2"/>
      <c r="D991" s="123"/>
    </row>
    <row r="992" spans="2:4" ht="15.75" customHeight="1" x14ac:dyDescent="0.2">
      <c r="B992" s="2"/>
      <c r="D992" s="123"/>
    </row>
    <row r="993" spans="2:4" ht="15.75" customHeight="1" x14ac:dyDescent="0.2">
      <c r="B993" s="2"/>
      <c r="D993" s="123"/>
    </row>
    <row r="994" spans="2:4" ht="15.75" customHeight="1" x14ac:dyDescent="0.2">
      <c r="B994" s="2"/>
      <c r="D994" s="123"/>
    </row>
    <row r="995" spans="2:4" ht="15.75" customHeight="1" x14ac:dyDescent="0.2">
      <c r="B995" s="2"/>
      <c r="D995" s="123"/>
    </row>
    <row r="996" spans="2:4" ht="15.75" customHeight="1" x14ac:dyDescent="0.2">
      <c r="B996" s="2"/>
      <c r="D996" s="123"/>
    </row>
    <row r="997" spans="2:4" ht="15.75" customHeight="1" x14ac:dyDescent="0.2">
      <c r="B997" s="2"/>
      <c r="D997" s="123"/>
    </row>
  </sheetData>
  <autoFilter ref="A3:Z4"/>
  <customSheetViews>
    <customSheetView guid="{60514C2E-C088-40F8-9A59-E233FB3AFDB8}" filter="1" showAutoFilter="1">
      <pageMargins left="0.7" right="0.7" top="0.75" bottom="0.75" header="0.3" footer="0.3"/>
      <autoFilter ref="A3:Z4"/>
    </customSheetView>
  </customSheetViews>
  <mergeCells count="1">
    <mergeCell ref="B1:W1"/>
  </mergeCells>
  <conditionalFormatting sqref="C4:D5 C31:D31">
    <cfRule type="cellIs" dxfId="2" priority="1" operator="greaterThanOrEqual">
      <formula>"50%"</formula>
    </cfRule>
  </conditionalFormatting>
  <conditionalFormatting sqref="E32:Z32">
    <cfRule type="notContainsBlanks" dxfId="1" priority="7">
      <formula>LEN(TRIM(E32))&gt;0</formula>
    </cfRule>
  </conditionalFormatting>
  <conditionalFormatting sqref="E32:Z32">
    <cfRule type="notContainsBlanks" dxfId="0" priority="8">
      <formula>LEN(TRIM(E32))&gt;0</formula>
    </cfRule>
  </conditionalFormatting>
  <pageMargins left="0.25" right="0.25" top="0.75" bottom="0.75" header="0" footer="0"/>
  <pageSetup paperSize="9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>
      <selection activeCell="A5" sqref="A5"/>
    </sheetView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5.5" customHeight="1" x14ac:dyDescent="0.2">
      <c r="A3" s="26" t="s">
        <v>57</v>
      </c>
      <c r="B3" s="23" t="s">
        <v>58</v>
      </c>
      <c r="C3" s="27">
        <v>14</v>
      </c>
      <c r="D3" s="25"/>
      <c r="E3" s="40"/>
    </row>
    <row r="4" spans="1:26" ht="30.75" customHeight="1" x14ac:dyDescent="0.2">
      <c r="A4" s="26" t="s">
        <v>57</v>
      </c>
      <c r="B4" s="23" t="s">
        <v>59</v>
      </c>
      <c r="C4" s="27">
        <v>1162</v>
      </c>
      <c r="D4" s="25"/>
      <c r="E4" s="40"/>
    </row>
    <row r="5" spans="1:26" ht="30.75" customHeight="1" x14ac:dyDescent="0.2">
      <c r="A5" s="26" t="s">
        <v>57</v>
      </c>
      <c r="B5" s="23" t="s">
        <v>60</v>
      </c>
      <c r="C5" s="27">
        <v>989</v>
      </c>
      <c r="D5" s="25"/>
      <c r="E5" s="40"/>
    </row>
    <row r="6" spans="1:26" ht="30.75" customHeight="1" x14ac:dyDescent="0.2">
      <c r="A6" s="26" t="s">
        <v>57</v>
      </c>
      <c r="B6" s="23" t="s">
        <v>61</v>
      </c>
      <c r="C6" s="27">
        <v>2151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14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v>14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1162</v>
      </c>
      <c r="G10" s="147">
        <f>F10/F11</f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1162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989</v>
      </c>
      <c r="G12" s="147">
        <f>F12/F13</f>
        <v>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989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1080</v>
      </c>
      <c r="G14" s="147">
        <f>F14/F15</f>
        <v>0.502092050209205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2151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111</v>
      </c>
      <c r="C16" s="142" t="s">
        <v>68</v>
      </c>
      <c r="D16" s="139" t="s">
        <v>81</v>
      </c>
      <c r="E16" s="15" t="s">
        <v>82</v>
      </c>
      <c r="F16" s="31">
        <v>2</v>
      </c>
      <c r="G16" s="147">
        <f>F16/F17</f>
        <v>1.3157894736842105E-2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152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0</v>
      </c>
      <c r="G18" s="147">
        <f>F18/F19</f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14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69</v>
      </c>
      <c r="G20" s="147">
        <f>F20/F21</f>
        <v>0.9452054794520548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73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0</v>
      </c>
      <c r="G22" s="147">
        <f>F22/F23</f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989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989</v>
      </c>
      <c r="G24" s="147">
        <f>F24/F25</f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989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62</v>
      </c>
      <c r="G26" s="147">
        <f>F26/F27</f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62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3</v>
      </c>
      <c r="G28" s="147">
        <f>F28/F29</f>
        <v>0.21428571428571427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14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625</v>
      </c>
      <c r="G30" s="147">
        <f>F30/F31</f>
        <v>0.53786574870912218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1162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530</v>
      </c>
      <c r="G32" s="147">
        <f>F32/F33</f>
        <v>0.53589484327603643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989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800</v>
      </c>
      <c r="G34" s="147">
        <f>F34/F35</f>
        <v>0.80889787664307378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989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25" right="0.25" top="0.75" bottom="0.75" header="0" footer="0"/>
  <pageSetup paperSize="9" scale="5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6.25" customHeight="1" x14ac:dyDescent="0.2">
      <c r="A3" s="26" t="s">
        <v>57</v>
      </c>
      <c r="B3" s="23" t="s">
        <v>58</v>
      </c>
      <c r="C3" s="27">
        <v>17</v>
      </c>
      <c r="D3" s="25"/>
      <c r="E3" s="40"/>
    </row>
    <row r="4" spans="1:26" ht="27.75" customHeight="1" x14ac:dyDescent="0.2">
      <c r="A4" s="26" t="s">
        <v>57</v>
      </c>
      <c r="B4" s="23" t="s">
        <v>59</v>
      </c>
      <c r="C4" s="27">
        <v>1333</v>
      </c>
      <c r="D4" s="25"/>
      <c r="E4" s="40"/>
    </row>
    <row r="5" spans="1:26" ht="31.5" customHeight="1" x14ac:dyDescent="0.2">
      <c r="A5" s="26" t="s">
        <v>57</v>
      </c>
      <c r="B5" s="23" t="s">
        <v>60</v>
      </c>
      <c r="C5" s="27">
        <v>1329</v>
      </c>
      <c r="D5" s="25"/>
      <c r="E5" s="40"/>
    </row>
    <row r="6" spans="1:26" ht="27.75" customHeight="1" x14ac:dyDescent="0.2">
      <c r="A6" s="26" t="s">
        <v>57</v>
      </c>
      <c r="B6" s="23" t="s">
        <v>61</v>
      </c>
      <c r="C6" s="27">
        <v>2662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16</v>
      </c>
      <c r="G8" s="147">
        <f>F8/F9</f>
        <v>0.94117647058823528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17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942</v>
      </c>
      <c r="G10" s="147">
        <f>F10/F11</f>
        <v>0.70667666916729177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1333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996</v>
      </c>
      <c r="G12" s="147">
        <f>F12/F13</f>
        <v>0.74943566591422117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1329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889</v>
      </c>
      <c r="G14" s="147">
        <f>F14/F15</f>
        <v>0.33395942900075132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2662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115</v>
      </c>
      <c r="C16" s="142" t="s">
        <v>68</v>
      </c>
      <c r="D16" s="139" t="s">
        <v>81</v>
      </c>
      <c r="E16" s="15" t="s">
        <v>82</v>
      </c>
      <c r="F16" s="31">
        <v>40</v>
      </c>
      <c r="G16" s="147">
        <f>F16/F17</f>
        <v>0.21390374331550802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187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5</v>
      </c>
      <c r="G18" s="147">
        <f>F18/F19</f>
        <v>0.45454545454545453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11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105</v>
      </c>
      <c r="G20" s="147">
        <f>F20/F21</f>
        <v>0.73943661971830987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142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168</v>
      </c>
      <c r="G22" s="147">
        <f>F22/F23</f>
        <v>0.12641083521444696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1329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902</v>
      </c>
      <c r="G24" s="147">
        <f>F24/F25</f>
        <v>0.67870579382994733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1329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45</v>
      </c>
      <c r="G26" s="147">
        <f>F26/F27</f>
        <v>0.95744680851063835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47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7</v>
      </c>
      <c r="G28" s="147">
        <f>F28/F29</f>
        <v>0.41176470588235292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17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646</v>
      </c>
      <c r="G30" s="147">
        <f>F30/F31</f>
        <v>0.48462115528882221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1333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665</v>
      </c>
      <c r="G32" s="147">
        <f>F32/F33</f>
        <v>0.50037622272385252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1329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420</v>
      </c>
      <c r="G34" s="147">
        <f>F34/F35</f>
        <v>0.3160270880361174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1329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30.75" customHeight="1" x14ac:dyDescent="0.2">
      <c r="A3" s="26" t="s">
        <v>57</v>
      </c>
      <c r="B3" s="23" t="s">
        <v>58</v>
      </c>
      <c r="C3" s="27">
        <v>11</v>
      </c>
      <c r="D3" s="25"/>
      <c r="E3" s="40"/>
    </row>
    <row r="4" spans="1:26" ht="30" customHeight="1" x14ac:dyDescent="0.2">
      <c r="A4" s="26" t="s">
        <v>57</v>
      </c>
      <c r="B4" s="23" t="s">
        <v>59</v>
      </c>
      <c r="C4" s="27">
        <v>1858</v>
      </c>
      <c r="D4" s="25"/>
      <c r="E4" s="40"/>
    </row>
    <row r="5" spans="1:26" ht="27.75" customHeight="1" x14ac:dyDescent="0.2">
      <c r="A5" s="26" t="s">
        <v>57</v>
      </c>
      <c r="B5" s="23" t="s">
        <v>60</v>
      </c>
      <c r="C5" s="27">
        <v>1739</v>
      </c>
      <c r="D5" s="25"/>
      <c r="E5" s="40"/>
    </row>
    <row r="6" spans="1:26" ht="30" customHeight="1" x14ac:dyDescent="0.2">
      <c r="A6" s="26" t="s">
        <v>57</v>
      </c>
      <c r="B6" s="23" t="s">
        <v>61</v>
      </c>
      <c r="C6" s="27">
        <v>3597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11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11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1858</v>
      </c>
      <c r="G10" s="147">
        <f>F10/F11</f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1858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854</v>
      </c>
      <c r="G12" s="147">
        <f>F12/F13</f>
        <v>0.49108683151236343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1739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1989</v>
      </c>
      <c r="G14" s="147">
        <f>F14/F15</f>
        <v>0.55296080066722264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3597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112</v>
      </c>
      <c r="C16" s="142" t="s">
        <v>68</v>
      </c>
      <c r="D16" s="139" t="s">
        <v>81</v>
      </c>
      <c r="E16" s="15" t="s">
        <v>82</v>
      </c>
      <c r="F16" s="31">
        <v>112</v>
      </c>
      <c r="G16" s="147">
        <f>F16/F17</f>
        <v>0.72727272727272729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154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35</v>
      </c>
      <c r="G18" s="147">
        <f>F18/F19</f>
        <v>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35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33</v>
      </c>
      <c r="G20" s="147">
        <f>F20/F21</f>
        <v>0.61111111111111116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54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0</v>
      </c>
      <c r="G22" s="147">
        <f>F22/F23</f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1739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1739</v>
      </c>
      <c r="G24" s="147">
        <f>F24/F25</f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1739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97</v>
      </c>
      <c r="G26" s="147">
        <f>F26/F27</f>
        <v>0.77600000000000002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125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4</v>
      </c>
      <c r="G28" s="147">
        <f>F28/F29</f>
        <v>0.36363636363636365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11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412</v>
      </c>
      <c r="G30" s="147">
        <f>F30/F31</f>
        <v>0.2217438105489774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1858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910</v>
      </c>
      <c r="G32" s="147">
        <f>F32/F33</f>
        <v>0.52328924669350196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1739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79</v>
      </c>
      <c r="G34" s="147">
        <f>F34/F35</f>
        <v>4.5428407130534788E-2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1739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4.75" customHeight="1" x14ac:dyDescent="0.2">
      <c r="A3" s="26" t="s">
        <v>57</v>
      </c>
      <c r="B3" s="23" t="s">
        <v>58</v>
      </c>
      <c r="C3" s="27">
        <v>21</v>
      </c>
      <c r="D3" s="25"/>
      <c r="E3" s="40"/>
    </row>
    <row r="4" spans="1:26" ht="27" customHeight="1" x14ac:dyDescent="0.2">
      <c r="A4" s="26" t="s">
        <v>57</v>
      </c>
      <c r="B4" s="23" t="s">
        <v>59</v>
      </c>
      <c r="C4" s="27">
        <v>5066</v>
      </c>
      <c r="D4" s="25"/>
      <c r="E4" s="40"/>
    </row>
    <row r="5" spans="1:26" ht="27" customHeight="1" x14ac:dyDescent="0.2">
      <c r="A5" s="26" t="s">
        <v>57</v>
      </c>
      <c r="B5" s="23" t="s">
        <v>60</v>
      </c>
      <c r="C5" s="27">
        <v>4699</v>
      </c>
      <c r="D5" s="25"/>
      <c r="E5" s="40"/>
    </row>
    <row r="6" spans="1:26" ht="33" customHeight="1" x14ac:dyDescent="0.2">
      <c r="A6" s="26" t="s">
        <v>57</v>
      </c>
      <c r="B6" s="23" t="s">
        <v>61</v>
      </c>
      <c r="C6" s="27">
        <v>9765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21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21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5066</v>
      </c>
      <c r="G10" s="147">
        <f>F10/F11</f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5066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4699</v>
      </c>
      <c r="G12" s="147">
        <f>F12/F13</f>
        <v>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4699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4606</v>
      </c>
      <c r="G14" s="147">
        <f>F14/F15</f>
        <v>0.47168458781362005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9765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111</v>
      </c>
      <c r="C16" s="142" t="s">
        <v>68</v>
      </c>
      <c r="D16" s="139" t="s">
        <v>81</v>
      </c>
      <c r="E16" s="15" t="s">
        <v>82</v>
      </c>
      <c r="F16" s="31">
        <v>220</v>
      </c>
      <c r="G16" s="147">
        <f>F16/F17</f>
        <v>0.50458715596330272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436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16</v>
      </c>
      <c r="G18" s="147">
        <f>F18/F19</f>
        <v>0.59259259259259256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27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306</v>
      </c>
      <c r="G20" s="147">
        <f>F20/F21</f>
        <v>0.72857142857142854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420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1433</v>
      </c>
      <c r="G22" s="147">
        <f>F22/F23</f>
        <v>0.3049585018088955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4699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4408</v>
      </c>
      <c r="G24" s="147">
        <f>F24/F25</f>
        <v>0.93807193019791446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4699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98</v>
      </c>
      <c r="G26" s="147">
        <f>F26/F27</f>
        <v>0.78400000000000003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125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21</v>
      </c>
      <c r="G28" s="147">
        <f>F28/F29</f>
        <v>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21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1266</v>
      </c>
      <c r="G30" s="147">
        <f>F30/F31</f>
        <v>0.24990130280300041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5066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1645</v>
      </c>
      <c r="G32" s="147">
        <f>F32/F33</f>
        <v>0.35007448393275165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4699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70</v>
      </c>
      <c r="G34" s="147">
        <f>F34/F35</f>
        <v>1.4896786550329857E-2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4699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9.25" customHeight="1" x14ac:dyDescent="0.2">
      <c r="A3" s="26" t="s">
        <v>57</v>
      </c>
      <c r="B3" s="23" t="s">
        <v>58</v>
      </c>
      <c r="C3" s="27">
        <v>23</v>
      </c>
      <c r="D3" s="25"/>
      <c r="E3" s="40"/>
    </row>
    <row r="4" spans="1:26" ht="28.5" customHeight="1" x14ac:dyDescent="0.2">
      <c r="A4" s="26" t="s">
        <v>57</v>
      </c>
      <c r="B4" s="23" t="s">
        <v>59</v>
      </c>
      <c r="C4" s="27">
        <v>643</v>
      </c>
      <c r="D4" s="25"/>
      <c r="E4" s="40"/>
    </row>
    <row r="5" spans="1:26" ht="30" customHeight="1" x14ac:dyDescent="0.2">
      <c r="A5" s="26" t="s">
        <v>57</v>
      </c>
      <c r="B5" s="23" t="s">
        <v>60</v>
      </c>
      <c r="C5" s="27">
        <v>602</v>
      </c>
      <c r="D5" s="25"/>
      <c r="E5" s="40"/>
    </row>
    <row r="6" spans="1:26" ht="28.5" customHeight="1" x14ac:dyDescent="0.2">
      <c r="A6" s="26" t="s">
        <v>57</v>
      </c>
      <c r="B6" s="23" t="s">
        <v>61</v>
      </c>
      <c r="C6" s="27">
        <v>1245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23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23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283</v>
      </c>
      <c r="G10" s="147">
        <f>F10/F11</f>
        <v>0.44012441679626751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643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349</v>
      </c>
      <c r="G12" s="147">
        <f>F12/F13</f>
        <v>0.57973421926910296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602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657</v>
      </c>
      <c r="G14" s="147">
        <f>F14/F15</f>
        <v>0.52771084337349394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1245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111</v>
      </c>
      <c r="C16" s="142" t="s">
        <v>68</v>
      </c>
      <c r="D16" s="139" t="s">
        <v>81</v>
      </c>
      <c r="E16" s="15" t="s">
        <v>82</v>
      </c>
      <c r="F16" s="31">
        <v>56</v>
      </c>
      <c r="G16" s="147">
        <f>F16/F17</f>
        <v>0.40579710144927539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138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10</v>
      </c>
      <c r="G18" s="147">
        <f>F18/F19</f>
        <v>0.43478260869565216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23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52</v>
      </c>
      <c r="G20" s="147">
        <v>0.61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85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0</v>
      </c>
      <c r="G22" s="147">
        <f>F22/F23</f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602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602</v>
      </c>
      <c r="G24" s="147">
        <f>F24/F25</f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602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56</v>
      </c>
      <c r="G26" s="147">
        <f>F26/F27</f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56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61.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0</v>
      </c>
      <c r="G28" s="147">
        <f>F28/F29</f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23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305</v>
      </c>
      <c r="G30" s="147">
        <f>F30/F31</f>
        <v>0.47433903576982894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643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488</v>
      </c>
      <c r="G32" s="147">
        <f>F32/F33</f>
        <v>0.81063122923588038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602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473</v>
      </c>
      <c r="G34" s="147">
        <f>F34/F35</f>
        <v>0.7857142857142857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602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>
      <selection activeCell="B3" sqref="B3"/>
    </sheetView>
  </sheetViews>
  <sheetFormatPr defaultColWidth="14.42578125" defaultRowHeight="15" customHeight="1" x14ac:dyDescent="0.2"/>
  <cols>
    <col min="1" max="1" width="5.140625" customWidth="1"/>
    <col min="2" max="2" width="58.140625" customWidth="1"/>
    <col min="3" max="3" width="9.28515625" customWidth="1"/>
    <col min="4" max="4" width="47.28515625" customWidth="1"/>
    <col min="5" max="5" width="69.5703125" customWidth="1"/>
    <col min="6" max="6" width="15.570312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</row>
    <row r="2" spans="1:26" ht="15.75" customHeight="1" x14ac:dyDescent="0.2">
      <c r="B2" s="23" t="s">
        <v>56</v>
      </c>
      <c r="C2" s="24"/>
      <c r="D2" s="25"/>
    </row>
    <row r="3" spans="1:26" ht="41.25" customHeight="1" x14ac:dyDescent="0.2">
      <c r="A3" s="26" t="s">
        <v>57</v>
      </c>
      <c r="B3" s="23" t="s">
        <v>58</v>
      </c>
      <c r="C3" s="27">
        <v>7</v>
      </c>
      <c r="D3" s="25"/>
    </row>
    <row r="4" spans="1:26" ht="30" customHeight="1" x14ac:dyDescent="0.2">
      <c r="A4" s="26" t="s">
        <v>57</v>
      </c>
      <c r="B4" s="23" t="s">
        <v>59</v>
      </c>
      <c r="C4" s="27">
        <v>2329</v>
      </c>
      <c r="D4" s="25"/>
    </row>
    <row r="5" spans="1:26" ht="39" customHeight="1" x14ac:dyDescent="0.2">
      <c r="A5" s="26" t="s">
        <v>57</v>
      </c>
      <c r="B5" s="23" t="s">
        <v>60</v>
      </c>
      <c r="C5" s="27">
        <v>2248</v>
      </c>
      <c r="D5" s="25"/>
    </row>
    <row r="6" spans="1:26" ht="35.25" customHeight="1" x14ac:dyDescent="0.2">
      <c r="A6" s="26" t="s">
        <v>57</v>
      </c>
      <c r="B6" s="23" t="s">
        <v>61</v>
      </c>
      <c r="C6" s="27">
        <v>4577</v>
      </c>
      <c r="D6" s="25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8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7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32" t="s">
        <v>71</v>
      </c>
      <c r="F9" s="33">
        <f>C3</f>
        <v>7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1335</v>
      </c>
      <c r="G10" s="147">
        <f>F10/F11</f>
        <v>0.57320738514383851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32" t="s">
        <v>59</v>
      </c>
      <c r="F11" s="34">
        <f>C4</f>
        <v>2329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1910</v>
      </c>
      <c r="G12" s="147">
        <f>F12/F13</f>
        <v>0.84964412811387902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32" t="s">
        <v>76</v>
      </c>
      <c r="F13" s="34">
        <f>C5</f>
        <v>2248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1942</v>
      </c>
      <c r="G14" s="147">
        <f>F14/F15</f>
        <v>0.42429538999344552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32" t="s">
        <v>79</v>
      </c>
      <c r="F15" s="34">
        <f>C6</f>
        <v>4577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80</v>
      </c>
      <c r="C16" s="142" t="s">
        <v>68</v>
      </c>
      <c r="D16" s="139" t="s">
        <v>81</v>
      </c>
      <c r="E16" s="15" t="s">
        <v>82</v>
      </c>
      <c r="F16" s="31">
        <v>63</v>
      </c>
      <c r="G16" s="147">
        <f>F16/F17</f>
        <v>0.3539325842696629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178</v>
      </c>
      <c r="G17" s="13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6</v>
      </c>
      <c r="G18" s="147">
        <f>F18/F19</f>
        <v>0.5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12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248</v>
      </c>
      <c r="G20" s="147">
        <f>F20/F21</f>
        <v>0.74251497005988021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32" t="s">
        <v>89</v>
      </c>
      <c r="F21" s="31">
        <v>334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87</v>
      </c>
      <c r="G22" s="147">
        <f>F22/F23</f>
        <v>3.8701067615658363E-2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2248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1653</v>
      </c>
      <c r="G24" s="147">
        <f>F24/F25</f>
        <v>0.73532028469750887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2248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24</v>
      </c>
      <c r="G26" s="147">
        <f>F26/F27</f>
        <v>0.77419354838709675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36" t="s">
        <v>97</v>
      </c>
      <c r="F27" s="31">
        <v>31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72.7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0</v>
      </c>
      <c r="G28" s="147">
        <f>F28/F29</f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7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1377</v>
      </c>
      <c r="G30" s="147">
        <f>F30/F31</f>
        <v>0.59124087591240881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2329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1564</v>
      </c>
      <c r="G32" s="147">
        <f>F32/F33</f>
        <v>0.69572953736654808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2248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391</v>
      </c>
      <c r="G34" s="147">
        <f>F34/F35</f>
        <v>0.17393238434163702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32" t="s">
        <v>76</v>
      </c>
      <c r="F35" s="34">
        <f>C5</f>
        <v>2248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</row>
    <row r="38" spans="1:26" ht="15.75" customHeight="1" x14ac:dyDescent="0.2">
      <c r="B38" s="2"/>
      <c r="D38" s="25"/>
    </row>
    <row r="39" spans="1:26" ht="15.75" customHeight="1" x14ac:dyDescent="0.2">
      <c r="B39" s="2"/>
      <c r="D39" s="25"/>
    </row>
    <row r="40" spans="1:26" ht="15.75" customHeight="1" x14ac:dyDescent="0.2">
      <c r="B40" s="2"/>
      <c r="D40" s="25"/>
    </row>
    <row r="41" spans="1:26" ht="15.75" customHeight="1" x14ac:dyDescent="0.2">
      <c r="B41" s="2"/>
      <c r="D41" s="25"/>
    </row>
    <row r="42" spans="1:26" ht="15.75" customHeight="1" x14ac:dyDescent="0.2">
      <c r="B42" s="2"/>
      <c r="D42" s="25"/>
    </row>
    <row r="43" spans="1:26" ht="15.75" customHeight="1" x14ac:dyDescent="0.2">
      <c r="B43" s="2"/>
      <c r="D43" s="25"/>
    </row>
    <row r="44" spans="1:26" ht="15.75" customHeight="1" x14ac:dyDescent="0.2">
      <c r="B44" s="2"/>
      <c r="D44" s="25"/>
    </row>
    <row r="45" spans="1:26" ht="15.75" customHeight="1" x14ac:dyDescent="0.2">
      <c r="B45" s="2"/>
      <c r="D45" s="25"/>
    </row>
    <row r="46" spans="1:26" ht="15.75" customHeight="1" x14ac:dyDescent="0.2">
      <c r="B46" s="2"/>
      <c r="D46" s="25"/>
    </row>
    <row r="47" spans="1:26" ht="15.75" customHeight="1" x14ac:dyDescent="0.2">
      <c r="B47" s="2"/>
      <c r="D47" s="25"/>
    </row>
    <row r="48" spans="1:26" ht="15.75" customHeight="1" x14ac:dyDescent="0.2">
      <c r="B48" s="2"/>
      <c r="D48" s="25"/>
    </row>
    <row r="49" spans="2:4" ht="15.75" customHeight="1" x14ac:dyDescent="0.2">
      <c r="B49" s="2"/>
      <c r="D49" s="25"/>
    </row>
    <row r="50" spans="2:4" ht="15.75" customHeight="1" x14ac:dyDescent="0.2">
      <c r="B50" s="2"/>
      <c r="D50" s="25"/>
    </row>
    <row r="51" spans="2:4" ht="15.75" customHeight="1" x14ac:dyDescent="0.2">
      <c r="B51" s="2"/>
      <c r="D51" s="25"/>
    </row>
    <row r="52" spans="2:4" ht="15.75" customHeight="1" x14ac:dyDescent="0.2">
      <c r="B52" s="2"/>
      <c r="D52" s="25"/>
    </row>
    <row r="53" spans="2:4" ht="15.75" customHeight="1" x14ac:dyDescent="0.2">
      <c r="B53" s="2"/>
      <c r="D53" s="25"/>
    </row>
    <row r="54" spans="2:4" ht="15.75" customHeight="1" x14ac:dyDescent="0.2">
      <c r="B54" s="2"/>
      <c r="D54" s="25"/>
    </row>
    <row r="55" spans="2:4" ht="15.75" customHeight="1" x14ac:dyDescent="0.2">
      <c r="B55" s="2"/>
      <c r="D55" s="25"/>
    </row>
    <row r="56" spans="2:4" ht="15.75" customHeight="1" x14ac:dyDescent="0.2">
      <c r="B56" s="2"/>
      <c r="D56" s="25"/>
    </row>
    <row r="57" spans="2:4" ht="15.75" customHeight="1" x14ac:dyDescent="0.2">
      <c r="B57" s="2"/>
      <c r="D57" s="25"/>
    </row>
    <row r="58" spans="2:4" ht="15.75" customHeight="1" x14ac:dyDescent="0.2">
      <c r="B58" s="2"/>
      <c r="D58" s="25"/>
    </row>
    <row r="59" spans="2:4" ht="15.75" customHeight="1" x14ac:dyDescent="0.2">
      <c r="B59" s="2"/>
      <c r="D59" s="25"/>
    </row>
    <row r="60" spans="2:4" ht="15.75" customHeight="1" x14ac:dyDescent="0.2">
      <c r="B60" s="2"/>
      <c r="D60" s="25"/>
    </row>
    <row r="61" spans="2:4" ht="15.75" customHeight="1" x14ac:dyDescent="0.2">
      <c r="B61" s="2"/>
      <c r="D61" s="25"/>
    </row>
    <row r="62" spans="2:4" ht="15.75" customHeight="1" x14ac:dyDescent="0.2">
      <c r="B62" s="2"/>
      <c r="D62" s="25"/>
    </row>
    <row r="63" spans="2:4" ht="15.75" customHeight="1" x14ac:dyDescent="0.2">
      <c r="B63" s="2"/>
      <c r="D63" s="25"/>
    </row>
    <row r="64" spans="2:4" ht="15.75" customHeight="1" x14ac:dyDescent="0.2">
      <c r="B64" s="2"/>
      <c r="D64" s="25"/>
    </row>
    <row r="65" spans="2:4" ht="15.75" customHeight="1" x14ac:dyDescent="0.2">
      <c r="B65" s="2"/>
      <c r="D65" s="25"/>
    </row>
    <row r="66" spans="2:4" ht="15.75" customHeight="1" x14ac:dyDescent="0.2">
      <c r="B66" s="2"/>
      <c r="D66" s="25"/>
    </row>
    <row r="67" spans="2:4" ht="15.75" customHeight="1" x14ac:dyDescent="0.2">
      <c r="B67" s="2"/>
      <c r="D67" s="25"/>
    </row>
    <row r="68" spans="2:4" ht="15.75" customHeight="1" x14ac:dyDescent="0.2">
      <c r="B68" s="2"/>
      <c r="D68" s="25"/>
    </row>
    <row r="69" spans="2:4" ht="15.75" customHeight="1" x14ac:dyDescent="0.2">
      <c r="B69" s="2"/>
      <c r="D69" s="25"/>
    </row>
    <row r="70" spans="2:4" ht="15.75" customHeight="1" x14ac:dyDescent="0.2">
      <c r="B70" s="2"/>
      <c r="D70" s="25"/>
    </row>
    <row r="71" spans="2:4" ht="15.75" customHeight="1" x14ac:dyDescent="0.2">
      <c r="B71" s="2"/>
      <c r="D71" s="25"/>
    </row>
    <row r="72" spans="2:4" ht="15.75" customHeight="1" x14ac:dyDescent="0.2">
      <c r="B72" s="2"/>
      <c r="D72" s="25"/>
    </row>
    <row r="73" spans="2:4" ht="15.75" customHeight="1" x14ac:dyDescent="0.2">
      <c r="B73" s="2"/>
      <c r="D73" s="25"/>
    </row>
    <row r="74" spans="2:4" ht="15.75" customHeight="1" x14ac:dyDescent="0.2">
      <c r="B74" s="2"/>
      <c r="D74" s="25"/>
    </row>
    <row r="75" spans="2:4" ht="15.75" customHeight="1" x14ac:dyDescent="0.2">
      <c r="B75" s="2"/>
      <c r="D75" s="25"/>
    </row>
    <row r="76" spans="2:4" ht="15.75" customHeight="1" x14ac:dyDescent="0.2">
      <c r="B76" s="2"/>
      <c r="D76" s="25"/>
    </row>
    <row r="77" spans="2:4" ht="15.75" customHeight="1" x14ac:dyDescent="0.2">
      <c r="B77" s="2"/>
      <c r="D77" s="25"/>
    </row>
    <row r="78" spans="2:4" ht="15.75" customHeight="1" x14ac:dyDescent="0.2">
      <c r="B78" s="2"/>
      <c r="D78" s="25"/>
    </row>
    <row r="79" spans="2:4" ht="15.75" customHeight="1" x14ac:dyDescent="0.2">
      <c r="B79" s="2"/>
      <c r="D79" s="25"/>
    </row>
    <row r="80" spans="2:4" ht="15.75" customHeight="1" x14ac:dyDescent="0.2">
      <c r="B80" s="2"/>
      <c r="D80" s="25"/>
    </row>
    <row r="81" spans="2:4" ht="15.75" customHeight="1" x14ac:dyDescent="0.2">
      <c r="B81" s="2"/>
      <c r="D81" s="25"/>
    </row>
    <row r="82" spans="2:4" ht="15.75" customHeight="1" x14ac:dyDescent="0.2">
      <c r="B82" s="2"/>
      <c r="D82" s="25"/>
    </row>
    <row r="83" spans="2:4" ht="15.75" customHeight="1" x14ac:dyDescent="0.2">
      <c r="B83" s="2"/>
      <c r="D83" s="25"/>
    </row>
    <row r="84" spans="2:4" ht="15.75" customHeight="1" x14ac:dyDescent="0.2">
      <c r="B84" s="2"/>
      <c r="D84" s="25"/>
    </row>
    <row r="85" spans="2:4" ht="15.75" customHeight="1" x14ac:dyDescent="0.2">
      <c r="B85" s="2"/>
      <c r="D85" s="25"/>
    </row>
    <row r="86" spans="2:4" ht="15.75" customHeight="1" x14ac:dyDescent="0.2">
      <c r="B86" s="2"/>
      <c r="D86" s="25"/>
    </row>
    <row r="87" spans="2:4" ht="15.75" customHeight="1" x14ac:dyDescent="0.2">
      <c r="B87" s="2"/>
      <c r="D87" s="25"/>
    </row>
    <row r="88" spans="2:4" ht="15.75" customHeight="1" x14ac:dyDescent="0.2">
      <c r="B88" s="2"/>
      <c r="D88" s="25"/>
    </row>
    <row r="89" spans="2:4" ht="15.75" customHeight="1" x14ac:dyDescent="0.2">
      <c r="B89" s="2"/>
      <c r="D89" s="25"/>
    </row>
    <row r="90" spans="2:4" ht="15.75" customHeight="1" x14ac:dyDescent="0.2">
      <c r="B90" s="2"/>
      <c r="D90" s="25"/>
    </row>
    <row r="91" spans="2:4" ht="15.75" customHeight="1" x14ac:dyDescent="0.2">
      <c r="B91" s="2"/>
      <c r="D91" s="25"/>
    </row>
    <row r="92" spans="2:4" ht="15.75" customHeight="1" x14ac:dyDescent="0.2">
      <c r="B92" s="2"/>
      <c r="D92" s="25"/>
    </row>
    <row r="93" spans="2:4" ht="15.75" customHeight="1" x14ac:dyDescent="0.2">
      <c r="B93" s="2"/>
      <c r="D93" s="25"/>
    </row>
    <row r="94" spans="2:4" ht="15.75" customHeight="1" x14ac:dyDescent="0.2">
      <c r="B94" s="2"/>
      <c r="D94" s="25"/>
    </row>
    <row r="95" spans="2:4" ht="15.75" customHeight="1" x14ac:dyDescent="0.2">
      <c r="B95" s="2"/>
      <c r="D95" s="25"/>
    </row>
    <row r="96" spans="2:4" ht="15.75" customHeight="1" x14ac:dyDescent="0.2">
      <c r="B96" s="2"/>
      <c r="D96" s="25"/>
    </row>
    <row r="97" spans="2:4" ht="15.75" customHeight="1" x14ac:dyDescent="0.2">
      <c r="B97" s="2"/>
      <c r="D97" s="25"/>
    </row>
    <row r="98" spans="2:4" ht="15.75" customHeight="1" x14ac:dyDescent="0.2">
      <c r="B98" s="2"/>
      <c r="D98" s="25"/>
    </row>
    <row r="99" spans="2:4" ht="15.75" customHeight="1" x14ac:dyDescent="0.2">
      <c r="B99" s="2"/>
      <c r="D99" s="25"/>
    </row>
    <row r="100" spans="2:4" ht="15.75" customHeight="1" x14ac:dyDescent="0.2">
      <c r="B100" s="2"/>
      <c r="D100" s="25"/>
    </row>
    <row r="101" spans="2:4" ht="15.75" customHeight="1" x14ac:dyDescent="0.2">
      <c r="B101" s="2"/>
      <c r="D101" s="25"/>
    </row>
    <row r="102" spans="2:4" ht="15.75" customHeight="1" x14ac:dyDescent="0.2">
      <c r="B102" s="2"/>
      <c r="D102" s="25"/>
    </row>
    <row r="103" spans="2:4" ht="15.75" customHeight="1" x14ac:dyDescent="0.2">
      <c r="B103" s="2"/>
      <c r="D103" s="25"/>
    </row>
    <row r="104" spans="2:4" ht="15.75" customHeight="1" x14ac:dyDescent="0.2">
      <c r="B104" s="2"/>
      <c r="D104" s="25"/>
    </row>
    <row r="105" spans="2:4" ht="15.75" customHeight="1" x14ac:dyDescent="0.2">
      <c r="B105" s="2"/>
      <c r="D105" s="25"/>
    </row>
    <row r="106" spans="2:4" ht="15.75" customHeight="1" x14ac:dyDescent="0.2">
      <c r="B106" s="2"/>
      <c r="D106" s="25"/>
    </row>
    <row r="107" spans="2:4" ht="15.75" customHeight="1" x14ac:dyDescent="0.2">
      <c r="B107" s="2"/>
      <c r="D107" s="25"/>
    </row>
    <row r="108" spans="2:4" ht="15.75" customHeight="1" x14ac:dyDescent="0.2">
      <c r="B108" s="2"/>
      <c r="D108" s="25"/>
    </row>
    <row r="109" spans="2:4" ht="15.75" customHeight="1" x14ac:dyDescent="0.2">
      <c r="B109" s="2"/>
      <c r="D109" s="25"/>
    </row>
    <row r="110" spans="2:4" ht="15.75" customHeight="1" x14ac:dyDescent="0.2">
      <c r="B110" s="2"/>
      <c r="D110" s="25"/>
    </row>
    <row r="111" spans="2:4" ht="15.75" customHeight="1" x14ac:dyDescent="0.2">
      <c r="B111" s="2"/>
      <c r="D111" s="25"/>
    </row>
    <row r="112" spans="2:4" ht="15.75" customHeight="1" x14ac:dyDescent="0.2">
      <c r="B112" s="2"/>
      <c r="D112" s="25"/>
    </row>
    <row r="113" spans="2:4" ht="15.75" customHeight="1" x14ac:dyDescent="0.2">
      <c r="B113" s="2"/>
      <c r="D113" s="25"/>
    </row>
    <row r="114" spans="2:4" ht="15.75" customHeight="1" x14ac:dyDescent="0.2">
      <c r="B114" s="2"/>
      <c r="D114" s="25"/>
    </row>
    <row r="115" spans="2:4" ht="15.75" customHeight="1" x14ac:dyDescent="0.2">
      <c r="B115" s="2"/>
      <c r="D115" s="25"/>
    </row>
    <row r="116" spans="2:4" ht="15.75" customHeight="1" x14ac:dyDescent="0.2">
      <c r="B116" s="2"/>
      <c r="D116" s="25"/>
    </row>
    <row r="117" spans="2:4" ht="15.75" customHeight="1" x14ac:dyDescent="0.2">
      <c r="B117" s="2"/>
      <c r="D117" s="25"/>
    </row>
    <row r="118" spans="2:4" ht="15.75" customHeight="1" x14ac:dyDescent="0.2">
      <c r="B118" s="2"/>
      <c r="D118" s="25"/>
    </row>
    <row r="119" spans="2:4" ht="15.75" customHeight="1" x14ac:dyDescent="0.2">
      <c r="B119" s="2"/>
      <c r="D119" s="25"/>
    </row>
    <row r="120" spans="2:4" ht="15.75" customHeight="1" x14ac:dyDescent="0.2">
      <c r="B120" s="2"/>
      <c r="D120" s="25"/>
    </row>
    <row r="121" spans="2:4" ht="15.75" customHeight="1" x14ac:dyDescent="0.2">
      <c r="B121" s="2"/>
      <c r="D121" s="25"/>
    </row>
    <row r="122" spans="2:4" ht="15.75" customHeight="1" x14ac:dyDescent="0.2">
      <c r="B122" s="2"/>
      <c r="D122" s="25"/>
    </row>
    <row r="123" spans="2:4" ht="15.75" customHeight="1" x14ac:dyDescent="0.2">
      <c r="B123" s="2"/>
      <c r="D123" s="25"/>
    </row>
    <row r="124" spans="2:4" ht="15.75" customHeight="1" x14ac:dyDescent="0.2">
      <c r="B124" s="2"/>
      <c r="D124" s="25"/>
    </row>
    <row r="125" spans="2:4" ht="15.75" customHeight="1" x14ac:dyDescent="0.2">
      <c r="B125" s="2"/>
      <c r="D125" s="25"/>
    </row>
    <row r="126" spans="2:4" ht="15.75" customHeight="1" x14ac:dyDescent="0.2">
      <c r="B126" s="2"/>
      <c r="D126" s="25"/>
    </row>
    <row r="127" spans="2:4" ht="15.75" customHeight="1" x14ac:dyDescent="0.2">
      <c r="B127" s="2"/>
      <c r="D127" s="25"/>
    </row>
    <row r="128" spans="2:4" ht="15.75" customHeight="1" x14ac:dyDescent="0.2">
      <c r="B128" s="2"/>
      <c r="D128" s="25"/>
    </row>
    <row r="129" spans="2:4" ht="15.75" customHeight="1" x14ac:dyDescent="0.2">
      <c r="B129" s="2"/>
      <c r="D129" s="25"/>
    </row>
    <row r="130" spans="2:4" ht="15.75" customHeight="1" x14ac:dyDescent="0.2">
      <c r="B130" s="2"/>
      <c r="D130" s="25"/>
    </row>
    <row r="131" spans="2:4" ht="15.75" customHeight="1" x14ac:dyDescent="0.2">
      <c r="B131" s="2"/>
      <c r="D131" s="25"/>
    </row>
    <row r="132" spans="2:4" ht="15.75" customHeight="1" x14ac:dyDescent="0.2">
      <c r="B132" s="2"/>
      <c r="D132" s="25"/>
    </row>
    <row r="133" spans="2:4" ht="15.75" customHeight="1" x14ac:dyDescent="0.2">
      <c r="B133" s="2"/>
      <c r="D133" s="25"/>
    </row>
    <row r="134" spans="2:4" ht="15.75" customHeight="1" x14ac:dyDescent="0.2">
      <c r="B134" s="2"/>
      <c r="D134" s="25"/>
    </row>
    <row r="135" spans="2:4" ht="15.75" customHeight="1" x14ac:dyDescent="0.2">
      <c r="B135" s="2"/>
      <c r="D135" s="25"/>
    </row>
    <row r="136" spans="2:4" ht="15.75" customHeight="1" x14ac:dyDescent="0.2">
      <c r="B136" s="2"/>
      <c r="D136" s="25"/>
    </row>
    <row r="137" spans="2:4" ht="15.75" customHeight="1" x14ac:dyDescent="0.2">
      <c r="B137" s="2"/>
      <c r="D137" s="25"/>
    </row>
    <row r="138" spans="2:4" ht="15.75" customHeight="1" x14ac:dyDescent="0.2">
      <c r="B138" s="2"/>
      <c r="D138" s="25"/>
    </row>
    <row r="139" spans="2:4" ht="15.75" customHeight="1" x14ac:dyDescent="0.2">
      <c r="B139" s="2"/>
      <c r="D139" s="25"/>
    </row>
    <row r="140" spans="2:4" ht="15.75" customHeight="1" x14ac:dyDescent="0.2">
      <c r="B140" s="2"/>
      <c r="D140" s="25"/>
    </row>
    <row r="141" spans="2:4" ht="15.75" customHeight="1" x14ac:dyDescent="0.2">
      <c r="B141" s="2"/>
      <c r="D141" s="25"/>
    </row>
    <row r="142" spans="2:4" ht="15.75" customHeight="1" x14ac:dyDescent="0.2">
      <c r="B142" s="2"/>
      <c r="D142" s="25"/>
    </row>
    <row r="143" spans="2:4" ht="15.75" customHeight="1" x14ac:dyDescent="0.2">
      <c r="B143" s="2"/>
      <c r="D143" s="25"/>
    </row>
    <row r="144" spans="2:4" ht="15.75" customHeight="1" x14ac:dyDescent="0.2">
      <c r="B144" s="2"/>
      <c r="D144" s="25"/>
    </row>
    <row r="145" spans="2:4" ht="15.75" customHeight="1" x14ac:dyDescent="0.2">
      <c r="B145" s="2"/>
      <c r="D145" s="25"/>
    </row>
    <row r="146" spans="2:4" ht="15.75" customHeight="1" x14ac:dyDescent="0.2">
      <c r="B146" s="2"/>
      <c r="D146" s="25"/>
    </row>
    <row r="147" spans="2:4" ht="15.75" customHeight="1" x14ac:dyDescent="0.2">
      <c r="B147" s="2"/>
      <c r="D147" s="25"/>
    </row>
    <row r="148" spans="2:4" ht="15.75" customHeight="1" x14ac:dyDescent="0.2">
      <c r="B148" s="2"/>
      <c r="D148" s="25"/>
    </row>
    <row r="149" spans="2:4" ht="15.75" customHeight="1" x14ac:dyDescent="0.2">
      <c r="B149" s="2"/>
      <c r="D149" s="25"/>
    </row>
    <row r="150" spans="2:4" ht="15.75" customHeight="1" x14ac:dyDescent="0.2">
      <c r="B150" s="2"/>
      <c r="D150" s="25"/>
    </row>
    <row r="151" spans="2:4" ht="15.75" customHeight="1" x14ac:dyDescent="0.2">
      <c r="B151" s="2"/>
      <c r="D151" s="25"/>
    </row>
    <row r="152" spans="2:4" ht="15.75" customHeight="1" x14ac:dyDescent="0.2">
      <c r="B152" s="2"/>
      <c r="D152" s="25"/>
    </row>
    <row r="153" spans="2:4" ht="15.75" customHeight="1" x14ac:dyDescent="0.2">
      <c r="B153" s="2"/>
      <c r="D153" s="25"/>
    </row>
    <row r="154" spans="2:4" ht="15.75" customHeight="1" x14ac:dyDescent="0.2">
      <c r="B154" s="2"/>
      <c r="D154" s="25"/>
    </row>
    <row r="155" spans="2:4" ht="15.75" customHeight="1" x14ac:dyDescent="0.2">
      <c r="B155" s="2"/>
      <c r="D155" s="25"/>
    </row>
    <row r="156" spans="2:4" ht="15.75" customHeight="1" x14ac:dyDescent="0.2">
      <c r="B156" s="2"/>
      <c r="D156" s="25"/>
    </row>
    <row r="157" spans="2:4" ht="15.75" customHeight="1" x14ac:dyDescent="0.2">
      <c r="B157" s="2"/>
      <c r="D157" s="25"/>
    </row>
    <row r="158" spans="2:4" ht="15.75" customHeight="1" x14ac:dyDescent="0.2">
      <c r="B158" s="2"/>
      <c r="D158" s="25"/>
    </row>
    <row r="159" spans="2:4" ht="15.75" customHeight="1" x14ac:dyDescent="0.2">
      <c r="B159" s="2"/>
      <c r="D159" s="25"/>
    </row>
    <row r="160" spans="2:4" ht="15.75" customHeight="1" x14ac:dyDescent="0.2">
      <c r="B160" s="2"/>
      <c r="D160" s="25"/>
    </row>
    <row r="161" spans="2:4" ht="15.75" customHeight="1" x14ac:dyDescent="0.2">
      <c r="B161" s="2"/>
      <c r="D161" s="25"/>
    </row>
    <row r="162" spans="2:4" ht="15.75" customHeight="1" x14ac:dyDescent="0.2">
      <c r="B162" s="2"/>
      <c r="D162" s="25"/>
    </row>
    <row r="163" spans="2:4" ht="15.75" customHeight="1" x14ac:dyDescent="0.2">
      <c r="B163" s="2"/>
      <c r="D163" s="25"/>
    </row>
    <row r="164" spans="2:4" ht="15.75" customHeight="1" x14ac:dyDescent="0.2">
      <c r="B164" s="2"/>
      <c r="D164" s="25"/>
    </row>
    <row r="165" spans="2:4" ht="15.75" customHeight="1" x14ac:dyDescent="0.2">
      <c r="B165" s="2"/>
      <c r="D165" s="25"/>
    </row>
    <row r="166" spans="2:4" ht="15.75" customHeight="1" x14ac:dyDescent="0.2">
      <c r="B166" s="2"/>
      <c r="D166" s="25"/>
    </row>
    <row r="167" spans="2:4" ht="15.75" customHeight="1" x14ac:dyDescent="0.2">
      <c r="B167" s="2"/>
      <c r="D167" s="25"/>
    </row>
    <row r="168" spans="2:4" ht="15.75" customHeight="1" x14ac:dyDescent="0.2">
      <c r="B168" s="2"/>
      <c r="D168" s="25"/>
    </row>
    <row r="169" spans="2:4" ht="15.75" customHeight="1" x14ac:dyDescent="0.2">
      <c r="B169" s="2"/>
      <c r="D169" s="25"/>
    </row>
    <row r="170" spans="2:4" ht="15.75" customHeight="1" x14ac:dyDescent="0.2">
      <c r="B170" s="2"/>
      <c r="D170" s="25"/>
    </row>
    <row r="171" spans="2:4" ht="15.75" customHeight="1" x14ac:dyDescent="0.2">
      <c r="B171" s="2"/>
      <c r="D171" s="25"/>
    </row>
    <row r="172" spans="2:4" ht="15.75" customHeight="1" x14ac:dyDescent="0.2">
      <c r="B172" s="2"/>
      <c r="D172" s="25"/>
    </row>
    <row r="173" spans="2:4" ht="15.75" customHeight="1" x14ac:dyDescent="0.2">
      <c r="B173" s="2"/>
      <c r="D173" s="25"/>
    </row>
    <row r="174" spans="2:4" ht="15.75" customHeight="1" x14ac:dyDescent="0.2">
      <c r="B174" s="2"/>
      <c r="D174" s="25"/>
    </row>
    <row r="175" spans="2:4" ht="15.75" customHeight="1" x14ac:dyDescent="0.2">
      <c r="B175" s="2"/>
      <c r="D175" s="25"/>
    </row>
    <row r="176" spans="2:4" ht="15.75" customHeight="1" x14ac:dyDescent="0.2">
      <c r="B176" s="2"/>
      <c r="D176" s="25"/>
    </row>
    <row r="177" spans="2:4" ht="15.75" customHeight="1" x14ac:dyDescent="0.2">
      <c r="B177" s="2"/>
      <c r="D177" s="25"/>
    </row>
    <row r="178" spans="2:4" ht="15.75" customHeight="1" x14ac:dyDescent="0.2">
      <c r="B178" s="2"/>
      <c r="D178" s="25"/>
    </row>
    <row r="179" spans="2:4" ht="15.75" customHeight="1" x14ac:dyDescent="0.2">
      <c r="B179" s="2"/>
      <c r="D179" s="25"/>
    </row>
    <row r="180" spans="2:4" ht="15.75" customHeight="1" x14ac:dyDescent="0.2">
      <c r="B180" s="2"/>
      <c r="D180" s="25"/>
    </row>
    <row r="181" spans="2:4" ht="15.75" customHeight="1" x14ac:dyDescent="0.2">
      <c r="B181" s="2"/>
      <c r="D181" s="25"/>
    </row>
    <row r="182" spans="2:4" ht="15.75" customHeight="1" x14ac:dyDescent="0.2">
      <c r="B182" s="2"/>
      <c r="D182" s="25"/>
    </row>
    <row r="183" spans="2:4" ht="15.75" customHeight="1" x14ac:dyDescent="0.2">
      <c r="B183" s="2"/>
      <c r="D183" s="25"/>
    </row>
    <row r="184" spans="2:4" ht="15.75" customHeight="1" x14ac:dyDescent="0.2">
      <c r="B184" s="2"/>
      <c r="D184" s="25"/>
    </row>
    <row r="185" spans="2:4" ht="15.75" customHeight="1" x14ac:dyDescent="0.2">
      <c r="B185" s="2"/>
      <c r="D185" s="25"/>
    </row>
    <row r="186" spans="2:4" ht="15.75" customHeight="1" x14ac:dyDescent="0.2">
      <c r="B186" s="2"/>
      <c r="D186" s="25"/>
    </row>
    <row r="187" spans="2:4" ht="15.75" customHeight="1" x14ac:dyDescent="0.2">
      <c r="B187" s="2"/>
      <c r="D187" s="25"/>
    </row>
    <row r="188" spans="2:4" ht="15.75" customHeight="1" x14ac:dyDescent="0.2">
      <c r="B188" s="2"/>
      <c r="D188" s="25"/>
    </row>
    <row r="189" spans="2:4" ht="15.75" customHeight="1" x14ac:dyDescent="0.2">
      <c r="B189" s="2"/>
      <c r="D189" s="25"/>
    </row>
    <row r="190" spans="2:4" ht="15.75" customHeight="1" x14ac:dyDescent="0.2">
      <c r="B190" s="2"/>
      <c r="D190" s="25"/>
    </row>
    <row r="191" spans="2:4" ht="15.75" customHeight="1" x14ac:dyDescent="0.2">
      <c r="B191" s="2"/>
      <c r="D191" s="25"/>
    </row>
    <row r="192" spans="2:4" ht="15.75" customHeight="1" x14ac:dyDescent="0.2">
      <c r="B192" s="2"/>
      <c r="D192" s="25"/>
    </row>
    <row r="193" spans="2:4" ht="15.75" customHeight="1" x14ac:dyDescent="0.2">
      <c r="B193" s="2"/>
      <c r="D193" s="25"/>
    </row>
    <row r="194" spans="2:4" ht="15.75" customHeight="1" x14ac:dyDescent="0.2">
      <c r="B194" s="2"/>
      <c r="D194" s="25"/>
    </row>
    <row r="195" spans="2:4" ht="15.75" customHeight="1" x14ac:dyDescent="0.2">
      <c r="B195" s="2"/>
      <c r="D195" s="25"/>
    </row>
    <row r="196" spans="2:4" ht="15.75" customHeight="1" x14ac:dyDescent="0.2">
      <c r="B196" s="2"/>
      <c r="D196" s="25"/>
    </row>
    <row r="197" spans="2:4" ht="15.75" customHeight="1" x14ac:dyDescent="0.2">
      <c r="B197" s="2"/>
      <c r="D197" s="25"/>
    </row>
    <row r="198" spans="2:4" ht="15.75" customHeight="1" x14ac:dyDescent="0.2">
      <c r="B198" s="2"/>
      <c r="D198" s="25"/>
    </row>
    <row r="199" spans="2:4" ht="15.75" customHeight="1" x14ac:dyDescent="0.2">
      <c r="B199" s="2"/>
      <c r="D199" s="25"/>
    </row>
    <row r="200" spans="2:4" ht="15.75" customHeight="1" x14ac:dyDescent="0.2">
      <c r="B200" s="2"/>
      <c r="D200" s="25"/>
    </row>
    <row r="201" spans="2:4" ht="15.75" customHeight="1" x14ac:dyDescent="0.2">
      <c r="B201" s="2"/>
      <c r="D201" s="25"/>
    </row>
    <row r="202" spans="2:4" ht="15.75" customHeight="1" x14ac:dyDescent="0.2">
      <c r="B202" s="2"/>
      <c r="D202" s="25"/>
    </row>
    <row r="203" spans="2:4" ht="15.75" customHeight="1" x14ac:dyDescent="0.2">
      <c r="B203" s="2"/>
      <c r="D203" s="25"/>
    </row>
    <row r="204" spans="2:4" ht="15.75" customHeight="1" x14ac:dyDescent="0.2">
      <c r="B204" s="2"/>
      <c r="D204" s="25"/>
    </row>
    <row r="205" spans="2:4" ht="15.75" customHeight="1" x14ac:dyDescent="0.2">
      <c r="B205" s="2"/>
      <c r="D205" s="25"/>
    </row>
    <row r="206" spans="2:4" ht="15.75" customHeight="1" x14ac:dyDescent="0.2">
      <c r="B206" s="2"/>
      <c r="D206" s="25"/>
    </row>
    <row r="207" spans="2:4" ht="15.75" customHeight="1" x14ac:dyDescent="0.2">
      <c r="B207" s="2"/>
      <c r="D207" s="25"/>
    </row>
    <row r="208" spans="2:4" ht="15.75" customHeight="1" x14ac:dyDescent="0.2">
      <c r="B208" s="2"/>
      <c r="D208" s="25"/>
    </row>
    <row r="209" spans="2:4" ht="15.75" customHeight="1" x14ac:dyDescent="0.2">
      <c r="B209" s="2"/>
      <c r="D209" s="25"/>
    </row>
    <row r="210" spans="2:4" ht="15.75" customHeight="1" x14ac:dyDescent="0.2">
      <c r="B210" s="2"/>
      <c r="D210" s="25"/>
    </row>
    <row r="211" spans="2:4" ht="15.75" customHeight="1" x14ac:dyDescent="0.2">
      <c r="B211" s="2"/>
      <c r="D211" s="25"/>
    </row>
    <row r="212" spans="2:4" ht="15.75" customHeight="1" x14ac:dyDescent="0.2">
      <c r="B212" s="2"/>
      <c r="D212" s="25"/>
    </row>
    <row r="213" spans="2:4" ht="15.75" customHeight="1" x14ac:dyDescent="0.2">
      <c r="B213" s="2"/>
      <c r="D213" s="25"/>
    </row>
    <row r="214" spans="2:4" ht="15.75" customHeight="1" x14ac:dyDescent="0.2">
      <c r="B214" s="2"/>
      <c r="D214" s="25"/>
    </row>
    <row r="215" spans="2:4" ht="15.75" customHeight="1" x14ac:dyDescent="0.2">
      <c r="B215" s="2"/>
      <c r="D215" s="25"/>
    </row>
    <row r="216" spans="2:4" ht="15.75" customHeight="1" x14ac:dyDescent="0.2">
      <c r="B216" s="2"/>
      <c r="D216" s="25"/>
    </row>
    <row r="217" spans="2:4" ht="15.75" customHeight="1" x14ac:dyDescent="0.2">
      <c r="B217" s="2"/>
      <c r="D217" s="25"/>
    </row>
    <row r="218" spans="2:4" ht="15.75" customHeight="1" x14ac:dyDescent="0.2">
      <c r="B218" s="2"/>
      <c r="D218" s="25"/>
    </row>
    <row r="219" spans="2:4" ht="15.75" customHeight="1" x14ac:dyDescent="0.2">
      <c r="B219" s="2"/>
      <c r="D219" s="25"/>
    </row>
    <row r="220" spans="2:4" ht="15.75" customHeight="1" x14ac:dyDescent="0.2">
      <c r="B220" s="2"/>
      <c r="D220" s="25"/>
    </row>
    <row r="221" spans="2:4" ht="15.75" customHeight="1" x14ac:dyDescent="0.2">
      <c r="B221" s="2"/>
      <c r="D221" s="25"/>
    </row>
    <row r="222" spans="2:4" ht="15.75" customHeight="1" x14ac:dyDescent="0.2">
      <c r="B222" s="2"/>
      <c r="D222" s="25"/>
    </row>
    <row r="223" spans="2:4" ht="15.75" customHeight="1" x14ac:dyDescent="0.2">
      <c r="B223" s="2"/>
      <c r="D223" s="25"/>
    </row>
    <row r="224" spans="2:4" ht="15.75" customHeight="1" x14ac:dyDescent="0.2">
      <c r="B224" s="2"/>
      <c r="D224" s="25"/>
    </row>
    <row r="225" spans="2:4" ht="15.75" customHeight="1" x14ac:dyDescent="0.2">
      <c r="B225" s="2"/>
      <c r="D225" s="25"/>
    </row>
    <row r="226" spans="2:4" ht="15.75" customHeight="1" x14ac:dyDescent="0.2">
      <c r="B226" s="2"/>
      <c r="D226" s="25"/>
    </row>
    <row r="227" spans="2:4" ht="15.75" customHeight="1" x14ac:dyDescent="0.2">
      <c r="B227" s="2"/>
      <c r="D227" s="25"/>
    </row>
    <row r="228" spans="2:4" ht="15.75" customHeight="1" x14ac:dyDescent="0.2">
      <c r="B228" s="2"/>
      <c r="D228" s="25"/>
    </row>
    <row r="229" spans="2:4" ht="15.75" customHeight="1" x14ac:dyDescent="0.2">
      <c r="B229" s="2"/>
      <c r="D229" s="25"/>
    </row>
    <row r="230" spans="2:4" ht="15.75" customHeight="1" x14ac:dyDescent="0.2">
      <c r="B230" s="2"/>
      <c r="D230" s="25"/>
    </row>
    <row r="231" spans="2:4" ht="15.75" customHeight="1" x14ac:dyDescent="0.2">
      <c r="B231" s="2"/>
      <c r="D231" s="25"/>
    </row>
    <row r="232" spans="2:4" ht="15.75" customHeight="1" x14ac:dyDescent="0.2">
      <c r="B232" s="2"/>
      <c r="D232" s="25"/>
    </row>
    <row r="233" spans="2:4" ht="15.75" customHeight="1" x14ac:dyDescent="0.2">
      <c r="B233" s="2"/>
      <c r="D233" s="25"/>
    </row>
    <row r="234" spans="2:4" ht="15.75" customHeight="1" x14ac:dyDescent="0.2">
      <c r="B234" s="2"/>
      <c r="D234" s="25"/>
    </row>
    <row r="235" spans="2:4" ht="15.75" customHeight="1" x14ac:dyDescent="0.2">
      <c r="B235" s="2"/>
      <c r="D235" s="25"/>
    </row>
    <row r="236" spans="2:4" ht="15.75" customHeight="1" x14ac:dyDescent="0.2">
      <c r="B236" s="2"/>
      <c r="D236" s="25"/>
    </row>
    <row r="237" spans="2:4" ht="15.75" customHeight="1" x14ac:dyDescent="0.2">
      <c r="B237" s="2"/>
      <c r="D237" s="25"/>
    </row>
    <row r="238" spans="2:4" ht="15.75" customHeight="1" x14ac:dyDescent="0.2">
      <c r="B238" s="2"/>
      <c r="D238" s="25"/>
    </row>
    <row r="239" spans="2:4" ht="15.75" customHeight="1" x14ac:dyDescent="0.2">
      <c r="B239" s="2"/>
      <c r="D239" s="25"/>
    </row>
    <row r="240" spans="2:4" ht="15.75" customHeight="1" x14ac:dyDescent="0.2">
      <c r="B240" s="2"/>
      <c r="D240" s="25"/>
    </row>
    <row r="241" spans="2:4" ht="15.75" customHeight="1" x14ac:dyDescent="0.2">
      <c r="B241" s="2"/>
      <c r="D241" s="25"/>
    </row>
    <row r="242" spans="2:4" ht="15.75" customHeight="1" x14ac:dyDescent="0.2">
      <c r="B242" s="2"/>
      <c r="D242" s="25"/>
    </row>
    <row r="243" spans="2:4" ht="15.75" customHeight="1" x14ac:dyDescent="0.2">
      <c r="B243" s="2"/>
      <c r="D243" s="25"/>
    </row>
    <row r="244" spans="2:4" ht="15.75" customHeight="1" x14ac:dyDescent="0.2">
      <c r="B244" s="2"/>
      <c r="D244" s="25"/>
    </row>
    <row r="245" spans="2:4" ht="15.75" customHeight="1" x14ac:dyDescent="0.2">
      <c r="B245" s="2"/>
      <c r="D245" s="25"/>
    </row>
    <row r="246" spans="2:4" ht="15.75" customHeight="1" x14ac:dyDescent="0.2">
      <c r="B246" s="2"/>
      <c r="D246" s="25"/>
    </row>
    <row r="247" spans="2:4" ht="15.75" customHeight="1" x14ac:dyDescent="0.2">
      <c r="B247" s="2"/>
      <c r="D247" s="25"/>
    </row>
    <row r="248" spans="2:4" ht="15.75" customHeight="1" x14ac:dyDescent="0.2">
      <c r="B248" s="2"/>
      <c r="D248" s="25"/>
    </row>
    <row r="249" spans="2:4" ht="15.75" customHeight="1" x14ac:dyDescent="0.2">
      <c r="B249" s="2"/>
      <c r="D249" s="25"/>
    </row>
    <row r="250" spans="2:4" ht="15.75" customHeight="1" x14ac:dyDescent="0.2">
      <c r="B250" s="2"/>
      <c r="D250" s="25"/>
    </row>
    <row r="251" spans="2:4" ht="15.75" customHeight="1" x14ac:dyDescent="0.2">
      <c r="B251" s="2"/>
      <c r="D251" s="25"/>
    </row>
    <row r="252" spans="2:4" ht="15.75" customHeight="1" x14ac:dyDescent="0.2">
      <c r="B252" s="2"/>
      <c r="D252" s="25"/>
    </row>
    <row r="253" spans="2:4" ht="15.75" customHeight="1" x14ac:dyDescent="0.2">
      <c r="B253" s="2"/>
      <c r="D253" s="25"/>
    </row>
    <row r="254" spans="2:4" ht="15.75" customHeight="1" x14ac:dyDescent="0.2">
      <c r="B254" s="2"/>
      <c r="D254" s="25"/>
    </row>
    <row r="255" spans="2:4" ht="15.75" customHeight="1" x14ac:dyDescent="0.2">
      <c r="B255" s="2"/>
      <c r="D255" s="25"/>
    </row>
    <row r="256" spans="2:4" ht="15.75" customHeight="1" x14ac:dyDescent="0.2">
      <c r="B256" s="2"/>
      <c r="D256" s="25"/>
    </row>
    <row r="257" spans="2:4" ht="15.75" customHeight="1" x14ac:dyDescent="0.2">
      <c r="B257" s="2"/>
      <c r="D257" s="25"/>
    </row>
    <row r="258" spans="2:4" ht="15.75" customHeight="1" x14ac:dyDescent="0.2">
      <c r="B258" s="2"/>
      <c r="D258" s="25"/>
    </row>
    <row r="259" spans="2:4" ht="15.75" customHeight="1" x14ac:dyDescent="0.2">
      <c r="B259" s="2"/>
      <c r="D259" s="25"/>
    </row>
    <row r="260" spans="2:4" ht="15.75" customHeight="1" x14ac:dyDescent="0.2">
      <c r="B260" s="2"/>
      <c r="D260" s="25"/>
    </row>
    <row r="261" spans="2:4" ht="15.75" customHeight="1" x14ac:dyDescent="0.2">
      <c r="B261" s="2"/>
      <c r="D261" s="25"/>
    </row>
    <row r="262" spans="2:4" ht="15.75" customHeight="1" x14ac:dyDescent="0.2">
      <c r="B262" s="2"/>
      <c r="D262" s="25"/>
    </row>
    <row r="263" spans="2:4" ht="15.75" customHeight="1" x14ac:dyDescent="0.2">
      <c r="B263" s="2"/>
      <c r="D263" s="25"/>
    </row>
    <row r="264" spans="2:4" ht="15.75" customHeight="1" x14ac:dyDescent="0.2">
      <c r="B264" s="2"/>
      <c r="D264" s="25"/>
    </row>
    <row r="265" spans="2:4" ht="15.75" customHeight="1" x14ac:dyDescent="0.2">
      <c r="B265" s="2"/>
      <c r="D265" s="25"/>
    </row>
    <row r="266" spans="2:4" ht="15.75" customHeight="1" x14ac:dyDescent="0.2">
      <c r="B266" s="2"/>
      <c r="D266" s="25"/>
    </row>
    <row r="267" spans="2:4" ht="15.75" customHeight="1" x14ac:dyDescent="0.2">
      <c r="B267" s="2"/>
      <c r="D267" s="25"/>
    </row>
    <row r="268" spans="2:4" ht="15.75" customHeight="1" x14ac:dyDescent="0.2">
      <c r="B268" s="2"/>
      <c r="D268" s="25"/>
    </row>
    <row r="269" spans="2:4" ht="15.75" customHeight="1" x14ac:dyDescent="0.2">
      <c r="B269" s="2"/>
      <c r="D269" s="25"/>
    </row>
    <row r="270" spans="2:4" ht="15.75" customHeight="1" x14ac:dyDescent="0.2">
      <c r="B270" s="2"/>
      <c r="D270" s="25"/>
    </row>
    <row r="271" spans="2:4" ht="15.75" customHeight="1" x14ac:dyDescent="0.2">
      <c r="B271" s="2"/>
      <c r="D271" s="25"/>
    </row>
    <row r="272" spans="2:4" ht="15.75" customHeight="1" x14ac:dyDescent="0.2">
      <c r="B272" s="2"/>
      <c r="D272" s="25"/>
    </row>
    <row r="273" spans="2:4" ht="15.75" customHeight="1" x14ac:dyDescent="0.2">
      <c r="B273" s="2"/>
      <c r="D273" s="25"/>
    </row>
    <row r="274" spans="2:4" ht="15.75" customHeight="1" x14ac:dyDescent="0.2">
      <c r="B274" s="2"/>
      <c r="D274" s="25"/>
    </row>
    <row r="275" spans="2:4" ht="15.75" customHeight="1" x14ac:dyDescent="0.2">
      <c r="B275" s="2"/>
      <c r="D275" s="25"/>
    </row>
    <row r="276" spans="2:4" ht="15.75" customHeight="1" x14ac:dyDescent="0.2">
      <c r="B276" s="2"/>
      <c r="D276" s="25"/>
    </row>
    <row r="277" spans="2:4" ht="15.75" customHeight="1" x14ac:dyDescent="0.2">
      <c r="B277" s="2"/>
      <c r="D277" s="25"/>
    </row>
    <row r="278" spans="2:4" ht="15.75" customHeight="1" x14ac:dyDescent="0.2">
      <c r="B278" s="2"/>
      <c r="D278" s="25"/>
    </row>
    <row r="279" spans="2:4" ht="15.75" customHeight="1" x14ac:dyDescent="0.2">
      <c r="B279" s="2"/>
      <c r="D279" s="25"/>
    </row>
    <row r="280" spans="2:4" ht="15.75" customHeight="1" x14ac:dyDescent="0.2">
      <c r="B280" s="2"/>
      <c r="D280" s="25"/>
    </row>
    <row r="281" spans="2:4" ht="15.75" customHeight="1" x14ac:dyDescent="0.2">
      <c r="B281" s="2"/>
      <c r="D281" s="25"/>
    </row>
    <row r="282" spans="2:4" ht="15.75" customHeight="1" x14ac:dyDescent="0.2">
      <c r="B282" s="2"/>
      <c r="D282" s="25"/>
    </row>
    <row r="283" spans="2:4" ht="15.75" customHeight="1" x14ac:dyDescent="0.2">
      <c r="B283" s="2"/>
      <c r="D283" s="25"/>
    </row>
    <row r="284" spans="2:4" ht="15.75" customHeight="1" x14ac:dyDescent="0.2">
      <c r="B284" s="2"/>
      <c r="D284" s="25"/>
    </row>
    <row r="285" spans="2:4" ht="15.75" customHeight="1" x14ac:dyDescent="0.2">
      <c r="B285" s="2"/>
      <c r="D285" s="25"/>
    </row>
    <row r="286" spans="2:4" ht="15.75" customHeight="1" x14ac:dyDescent="0.2">
      <c r="B286" s="2"/>
      <c r="D286" s="25"/>
    </row>
    <row r="287" spans="2:4" ht="15.75" customHeight="1" x14ac:dyDescent="0.2">
      <c r="B287" s="2"/>
      <c r="D287" s="25"/>
    </row>
    <row r="288" spans="2:4" ht="15.75" customHeight="1" x14ac:dyDescent="0.2">
      <c r="B288" s="2"/>
      <c r="D288" s="25"/>
    </row>
    <row r="289" spans="2:4" ht="15.75" customHeight="1" x14ac:dyDescent="0.2">
      <c r="B289" s="2"/>
      <c r="D289" s="25"/>
    </row>
    <row r="290" spans="2:4" ht="15.75" customHeight="1" x14ac:dyDescent="0.2">
      <c r="B290" s="2"/>
      <c r="D290" s="25"/>
    </row>
    <row r="291" spans="2:4" ht="15.75" customHeight="1" x14ac:dyDescent="0.2">
      <c r="B291" s="2"/>
      <c r="D291" s="25"/>
    </row>
    <row r="292" spans="2:4" ht="15.75" customHeight="1" x14ac:dyDescent="0.2">
      <c r="B292" s="2"/>
      <c r="D292" s="25"/>
    </row>
    <row r="293" spans="2:4" ht="15.75" customHeight="1" x14ac:dyDescent="0.2">
      <c r="B293" s="2"/>
      <c r="D293" s="25"/>
    </row>
    <row r="294" spans="2:4" ht="15.75" customHeight="1" x14ac:dyDescent="0.2">
      <c r="B294" s="2"/>
      <c r="D294" s="25"/>
    </row>
    <row r="295" spans="2:4" ht="15.75" customHeight="1" x14ac:dyDescent="0.2">
      <c r="B295" s="2"/>
      <c r="D295" s="25"/>
    </row>
    <row r="296" spans="2:4" ht="15.75" customHeight="1" x14ac:dyDescent="0.2">
      <c r="B296" s="2"/>
      <c r="D296" s="25"/>
    </row>
    <row r="297" spans="2:4" ht="15.75" customHeight="1" x14ac:dyDescent="0.2">
      <c r="B297" s="2"/>
      <c r="D297" s="25"/>
    </row>
    <row r="298" spans="2:4" ht="15.75" customHeight="1" x14ac:dyDescent="0.2">
      <c r="B298" s="2"/>
      <c r="D298" s="25"/>
    </row>
    <row r="299" spans="2:4" ht="15.75" customHeight="1" x14ac:dyDescent="0.2">
      <c r="B299" s="2"/>
      <c r="D299" s="25"/>
    </row>
    <row r="300" spans="2:4" ht="15.75" customHeight="1" x14ac:dyDescent="0.2">
      <c r="B300" s="2"/>
      <c r="D300" s="25"/>
    </row>
    <row r="301" spans="2:4" ht="15.75" customHeight="1" x14ac:dyDescent="0.2">
      <c r="B301" s="2"/>
      <c r="D301" s="25"/>
    </row>
    <row r="302" spans="2:4" ht="15.75" customHeight="1" x14ac:dyDescent="0.2">
      <c r="B302" s="2"/>
      <c r="D302" s="25"/>
    </row>
    <row r="303" spans="2:4" ht="15.75" customHeight="1" x14ac:dyDescent="0.2">
      <c r="B303" s="2"/>
      <c r="D303" s="25"/>
    </row>
    <row r="304" spans="2:4" ht="15.75" customHeight="1" x14ac:dyDescent="0.2">
      <c r="B304" s="2"/>
      <c r="D304" s="25"/>
    </row>
    <row r="305" spans="2:4" ht="15.75" customHeight="1" x14ac:dyDescent="0.2">
      <c r="B305" s="2"/>
      <c r="D305" s="25"/>
    </row>
    <row r="306" spans="2:4" ht="15.75" customHeight="1" x14ac:dyDescent="0.2">
      <c r="B306" s="2"/>
      <c r="D306" s="25"/>
    </row>
    <row r="307" spans="2:4" ht="15.75" customHeight="1" x14ac:dyDescent="0.2">
      <c r="B307" s="2"/>
      <c r="D307" s="25"/>
    </row>
    <row r="308" spans="2:4" ht="15.75" customHeight="1" x14ac:dyDescent="0.2">
      <c r="B308" s="2"/>
      <c r="D308" s="25"/>
    </row>
    <row r="309" spans="2:4" ht="15.75" customHeight="1" x14ac:dyDescent="0.2">
      <c r="B309" s="2"/>
      <c r="D309" s="25"/>
    </row>
    <row r="310" spans="2:4" ht="15.75" customHeight="1" x14ac:dyDescent="0.2">
      <c r="B310" s="2"/>
      <c r="D310" s="25"/>
    </row>
    <row r="311" spans="2:4" ht="15.75" customHeight="1" x14ac:dyDescent="0.2">
      <c r="B311" s="2"/>
      <c r="D311" s="25"/>
    </row>
    <row r="312" spans="2:4" ht="15.75" customHeight="1" x14ac:dyDescent="0.2">
      <c r="B312" s="2"/>
      <c r="D312" s="25"/>
    </row>
    <row r="313" spans="2:4" ht="15.75" customHeight="1" x14ac:dyDescent="0.2">
      <c r="B313" s="2"/>
      <c r="D313" s="25"/>
    </row>
    <row r="314" spans="2:4" ht="15.75" customHeight="1" x14ac:dyDescent="0.2">
      <c r="B314" s="2"/>
      <c r="D314" s="25"/>
    </row>
    <row r="315" spans="2:4" ht="15.75" customHeight="1" x14ac:dyDescent="0.2">
      <c r="B315" s="2"/>
      <c r="D315" s="25"/>
    </row>
    <row r="316" spans="2:4" ht="15.75" customHeight="1" x14ac:dyDescent="0.2">
      <c r="B316" s="2"/>
      <c r="D316" s="25"/>
    </row>
    <row r="317" spans="2:4" ht="15.75" customHeight="1" x14ac:dyDescent="0.2">
      <c r="B317" s="2"/>
      <c r="D317" s="25"/>
    </row>
    <row r="318" spans="2:4" ht="15.75" customHeight="1" x14ac:dyDescent="0.2">
      <c r="B318" s="2"/>
      <c r="D318" s="25"/>
    </row>
    <row r="319" spans="2:4" ht="15.75" customHeight="1" x14ac:dyDescent="0.2">
      <c r="B319" s="2"/>
      <c r="D319" s="25"/>
    </row>
    <row r="320" spans="2:4" ht="15.75" customHeight="1" x14ac:dyDescent="0.2">
      <c r="B320" s="2"/>
      <c r="D320" s="25"/>
    </row>
    <row r="321" spans="2:4" ht="15.75" customHeight="1" x14ac:dyDescent="0.2">
      <c r="B321" s="2"/>
      <c r="D321" s="25"/>
    </row>
    <row r="322" spans="2:4" ht="15.75" customHeight="1" x14ac:dyDescent="0.2">
      <c r="B322" s="2"/>
      <c r="D322" s="25"/>
    </row>
    <row r="323" spans="2:4" ht="15.75" customHeight="1" x14ac:dyDescent="0.2">
      <c r="B323" s="2"/>
      <c r="D323" s="25"/>
    </row>
    <row r="324" spans="2:4" ht="15.75" customHeight="1" x14ac:dyDescent="0.2">
      <c r="B324" s="2"/>
      <c r="D324" s="25"/>
    </row>
    <row r="325" spans="2:4" ht="15.75" customHeight="1" x14ac:dyDescent="0.2">
      <c r="B325" s="2"/>
      <c r="D325" s="25"/>
    </row>
    <row r="326" spans="2:4" ht="15.75" customHeight="1" x14ac:dyDescent="0.2">
      <c r="B326" s="2"/>
      <c r="D326" s="25"/>
    </row>
    <row r="327" spans="2:4" ht="15.75" customHeight="1" x14ac:dyDescent="0.2">
      <c r="B327" s="2"/>
      <c r="D327" s="25"/>
    </row>
    <row r="328" spans="2:4" ht="15.75" customHeight="1" x14ac:dyDescent="0.2">
      <c r="B328" s="2"/>
      <c r="D328" s="25"/>
    </row>
    <row r="329" spans="2:4" ht="15.75" customHeight="1" x14ac:dyDescent="0.2">
      <c r="B329" s="2"/>
      <c r="D329" s="25"/>
    </row>
    <row r="330" spans="2:4" ht="15.75" customHeight="1" x14ac:dyDescent="0.2">
      <c r="B330" s="2"/>
      <c r="D330" s="25"/>
    </row>
    <row r="331" spans="2:4" ht="15.75" customHeight="1" x14ac:dyDescent="0.2">
      <c r="B331" s="2"/>
      <c r="D331" s="25"/>
    </row>
    <row r="332" spans="2:4" ht="15.75" customHeight="1" x14ac:dyDescent="0.2">
      <c r="B332" s="2"/>
      <c r="D332" s="25"/>
    </row>
    <row r="333" spans="2:4" ht="15.75" customHeight="1" x14ac:dyDescent="0.2">
      <c r="B333" s="2"/>
      <c r="D333" s="25"/>
    </row>
    <row r="334" spans="2:4" ht="15.75" customHeight="1" x14ac:dyDescent="0.2">
      <c r="B334" s="2"/>
      <c r="D334" s="25"/>
    </row>
    <row r="335" spans="2:4" ht="15.75" customHeight="1" x14ac:dyDescent="0.2">
      <c r="B335" s="2"/>
      <c r="D335" s="25"/>
    </row>
    <row r="336" spans="2:4" ht="15.75" customHeight="1" x14ac:dyDescent="0.2">
      <c r="B336" s="2"/>
      <c r="D336" s="25"/>
    </row>
    <row r="337" spans="2:4" ht="15.75" customHeight="1" x14ac:dyDescent="0.2">
      <c r="B337" s="2"/>
      <c r="D337" s="25"/>
    </row>
    <row r="338" spans="2:4" ht="15.75" customHeight="1" x14ac:dyDescent="0.2">
      <c r="B338" s="2"/>
      <c r="D338" s="25"/>
    </row>
    <row r="339" spans="2:4" ht="15.75" customHeight="1" x14ac:dyDescent="0.2">
      <c r="B339" s="2"/>
      <c r="D339" s="25"/>
    </row>
    <row r="340" spans="2:4" ht="15.75" customHeight="1" x14ac:dyDescent="0.2">
      <c r="B340" s="2"/>
      <c r="D340" s="25"/>
    </row>
    <row r="341" spans="2:4" ht="15.75" customHeight="1" x14ac:dyDescent="0.2">
      <c r="B341" s="2"/>
      <c r="D341" s="25"/>
    </row>
    <row r="342" spans="2:4" ht="15.75" customHeight="1" x14ac:dyDescent="0.2">
      <c r="B342" s="2"/>
      <c r="D342" s="25"/>
    </row>
    <row r="343" spans="2:4" ht="15.75" customHeight="1" x14ac:dyDescent="0.2">
      <c r="B343" s="2"/>
      <c r="D343" s="25"/>
    </row>
    <row r="344" spans="2:4" ht="15.75" customHeight="1" x14ac:dyDescent="0.2">
      <c r="B344" s="2"/>
      <c r="D344" s="25"/>
    </row>
    <row r="345" spans="2:4" ht="15.75" customHeight="1" x14ac:dyDescent="0.2">
      <c r="B345" s="2"/>
      <c r="D345" s="25"/>
    </row>
    <row r="346" spans="2:4" ht="15.75" customHeight="1" x14ac:dyDescent="0.2">
      <c r="B346" s="2"/>
      <c r="D346" s="25"/>
    </row>
    <row r="347" spans="2:4" ht="15.75" customHeight="1" x14ac:dyDescent="0.2">
      <c r="B347" s="2"/>
      <c r="D347" s="25"/>
    </row>
    <row r="348" spans="2:4" ht="15.75" customHeight="1" x14ac:dyDescent="0.2">
      <c r="B348" s="2"/>
      <c r="D348" s="25"/>
    </row>
    <row r="349" spans="2:4" ht="15.75" customHeight="1" x14ac:dyDescent="0.2">
      <c r="B349" s="2"/>
      <c r="D349" s="25"/>
    </row>
    <row r="350" spans="2:4" ht="15.75" customHeight="1" x14ac:dyDescent="0.2">
      <c r="B350" s="2"/>
      <c r="D350" s="25"/>
    </row>
    <row r="351" spans="2:4" ht="15.75" customHeight="1" x14ac:dyDescent="0.2">
      <c r="B351" s="2"/>
      <c r="D351" s="25"/>
    </row>
    <row r="352" spans="2:4" ht="15.75" customHeight="1" x14ac:dyDescent="0.2">
      <c r="B352" s="2"/>
      <c r="D352" s="25"/>
    </row>
    <row r="353" spans="2:4" ht="15.75" customHeight="1" x14ac:dyDescent="0.2">
      <c r="B353" s="2"/>
      <c r="D353" s="25"/>
    </row>
    <row r="354" spans="2:4" ht="15.75" customHeight="1" x14ac:dyDescent="0.2">
      <c r="B354" s="2"/>
      <c r="D354" s="25"/>
    </row>
    <row r="355" spans="2:4" ht="15.75" customHeight="1" x14ac:dyDescent="0.2">
      <c r="B355" s="2"/>
      <c r="D355" s="25"/>
    </row>
    <row r="356" spans="2:4" ht="15.75" customHeight="1" x14ac:dyDescent="0.2">
      <c r="B356" s="2"/>
      <c r="D356" s="25"/>
    </row>
    <row r="357" spans="2:4" ht="15.75" customHeight="1" x14ac:dyDescent="0.2">
      <c r="B357" s="2"/>
      <c r="D357" s="25"/>
    </row>
    <row r="358" spans="2:4" ht="15.75" customHeight="1" x14ac:dyDescent="0.2">
      <c r="B358" s="2"/>
      <c r="D358" s="25"/>
    </row>
    <row r="359" spans="2:4" ht="15.75" customHeight="1" x14ac:dyDescent="0.2">
      <c r="B359" s="2"/>
      <c r="D359" s="25"/>
    </row>
    <row r="360" spans="2:4" ht="15.75" customHeight="1" x14ac:dyDescent="0.2">
      <c r="B360" s="2"/>
      <c r="D360" s="25"/>
    </row>
    <row r="361" spans="2:4" ht="15.75" customHeight="1" x14ac:dyDescent="0.2">
      <c r="B361" s="2"/>
      <c r="D361" s="25"/>
    </row>
    <row r="362" spans="2:4" ht="15.75" customHeight="1" x14ac:dyDescent="0.2">
      <c r="B362" s="2"/>
      <c r="D362" s="25"/>
    </row>
    <row r="363" spans="2:4" ht="15.75" customHeight="1" x14ac:dyDescent="0.2">
      <c r="B363" s="2"/>
      <c r="D363" s="25"/>
    </row>
    <row r="364" spans="2:4" ht="15.75" customHeight="1" x14ac:dyDescent="0.2">
      <c r="B364" s="2"/>
      <c r="D364" s="25"/>
    </row>
    <row r="365" spans="2:4" ht="15.75" customHeight="1" x14ac:dyDescent="0.2">
      <c r="B365" s="2"/>
      <c r="D365" s="25"/>
    </row>
    <row r="366" spans="2:4" ht="15.75" customHeight="1" x14ac:dyDescent="0.2">
      <c r="B366" s="2"/>
      <c r="D366" s="25"/>
    </row>
    <row r="367" spans="2:4" ht="15.75" customHeight="1" x14ac:dyDescent="0.2">
      <c r="B367" s="2"/>
      <c r="D367" s="25"/>
    </row>
    <row r="368" spans="2:4" ht="15.75" customHeight="1" x14ac:dyDescent="0.2">
      <c r="B368" s="2"/>
      <c r="D368" s="25"/>
    </row>
    <row r="369" spans="2:4" ht="15.75" customHeight="1" x14ac:dyDescent="0.2">
      <c r="B369" s="2"/>
      <c r="D369" s="25"/>
    </row>
    <row r="370" spans="2:4" ht="15.75" customHeight="1" x14ac:dyDescent="0.2">
      <c r="B370" s="2"/>
      <c r="D370" s="25"/>
    </row>
    <row r="371" spans="2:4" ht="15.75" customHeight="1" x14ac:dyDescent="0.2">
      <c r="B371" s="2"/>
      <c r="D371" s="25"/>
    </row>
    <row r="372" spans="2:4" ht="15.75" customHeight="1" x14ac:dyDescent="0.2">
      <c r="B372" s="2"/>
      <c r="D372" s="25"/>
    </row>
    <row r="373" spans="2:4" ht="15.75" customHeight="1" x14ac:dyDescent="0.2">
      <c r="B373" s="2"/>
      <c r="D373" s="25"/>
    </row>
    <row r="374" spans="2:4" ht="15.75" customHeight="1" x14ac:dyDescent="0.2">
      <c r="B374" s="2"/>
      <c r="D374" s="25"/>
    </row>
    <row r="375" spans="2:4" ht="15.75" customHeight="1" x14ac:dyDescent="0.2">
      <c r="B375" s="2"/>
      <c r="D375" s="25"/>
    </row>
    <row r="376" spans="2:4" ht="15.75" customHeight="1" x14ac:dyDescent="0.2">
      <c r="B376" s="2"/>
      <c r="D376" s="25"/>
    </row>
    <row r="377" spans="2:4" ht="15.75" customHeight="1" x14ac:dyDescent="0.2">
      <c r="B377" s="2"/>
      <c r="D377" s="25"/>
    </row>
    <row r="378" spans="2:4" ht="15.75" customHeight="1" x14ac:dyDescent="0.2">
      <c r="B378" s="2"/>
      <c r="D378" s="25"/>
    </row>
    <row r="379" spans="2:4" ht="15.75" customHeight="1" x14ac:dyDescent="0.2">
      <c r="B379" s="2"/>
      <c r="D379" s="25"/>
    </row>
    <row r="380" spans="2:4" ht="15.75" customHeight="1" x14ac:dyDescent="0.2">
      <c r="B380" s="2"/>
      <c r="D380" s="25"/>
    </row>
    <row r="381" spans="2:4" ht="15.75" customHeight="1" x14ac:dyDescent="0.2">
      <c r="B381" s="2"/>
      <c r="D381" s="25"/>
    </row>
    <row r="382" spans="2:4" ht="15.75" customHeight="1" x14ac:dyDescent="0.2">
      <c r="B382" s="2"/>
      <c r="D382" s="25"/>
    </row>
    <row r="383" spans="2:4" ht="15.75" customHeight="1" x14ac:dyDescent="0.2">
      <c r="B383" s="2"/>
      <c r="D383" s="25"/>
    </row>
    <row r="384" spans="2:4" ht="15.75" customHeight="1" x14ac:dyDescent="0.2">
      <c r="B384" s="2"/>
      <c r="D384" s="25"/>
    </row>
    <row r="385" spans="2:4" ht="15.75" customHeight="1" x14ac:dyDescent="0.2">
      <c r="B385" s="2"/>
      <c r="D385" s="25"/>
    </row>
    <row r="386" spans="2:4" ht="15.75" customHeight="1" x14ac:dyDescent="0.2">
      <c r="B386" s="2"/>
      <c r="D386" s="25"/>
    </row>
    <row r="387" spans="2:4" ht="15.75" customHeight="1" x14ac:dyDescent="0.2">
      <c r="B387" s="2"/>
      <c r="D387" s="25"/>
    </row>
    <row r="388" spans="2:4" ht="15.75" customHeight="1" x14ac:dyDescent="0.2">
      <c r="B388" s="2"/>
      <c r="D388" s="25"/>
    </row>
    <row r="389" spans="2:4" ht="15.75" customHeight="1" x14ac:dyDescent="0.2">
      <c r="B389" s="2"/>
      <c r="D389" s="25"/>
    </row>
    <row r="390" spans="2:4" ht="15.75" customHeight="1" x14ac:dyDescent="0.2">
      <c r="B390" s="2"/>
      <c r="D390" s="25"/>
    </row>
    <row r="391" spans="2:4" ht="15.75" customHeight="1" x14ac:dyDescent="0.2">
      <c r="B391" s="2"/>
      <c r="D391" s="25"/>
    </row>
    <row r="392" spans="2:4" ht="15.75" customHeight="1" x14ac:dyDescent="0.2">
      <c r="B392" s="2"/>
      <c r="D392" s="25"/>
    </row>
    <row r="393" spans="2:4" ht="15.75" customHeight="1" x14ac:dyDescent="0.2">
      <c r="B393" s="2"/>
      <c r="D393" s="25"/>
    </row>
    <row r="394" spans="2:4" ht="15.75" customHeight="1" x14ac:dyDescent="0.2">
      <c r="B394" s="2"/>
      <c r="D394" s="25"/>
    </row>
    <row r="395" spans="2:4" ht="15.75" customHeight="1" x14ac:dyDescent="0.2">
      <c r="B395" s="2"/>
      <c r="D395" s="25"/>
    </row>
    <row r="396" spans="2:4" ht="15.75" customHeight="1" x14ac:dyDescent="0.2">
      <c r="B396" s="2"/>
      <c r="D396" s="25"/>
    </row>
    <row r="397" spans="2:4" ht="15.75" customHeight="1" x14ac:dyDescent="0.2">
      <c r="B397" s="2"/>
      <c r="D397" s="25"/>
    </row>
    <row r="398" spans="2:4" ht="15.75" customHeight="1" x14ac:dyDescent="0.2">
      <c r="B398" s="2"/>
      <c r="D398" s="25"/>
    </row>
    <row r="399" spans="2:4" ht="15.75" customHeight="1" x14ac:dyDescent="0.2">
      <c r="B399" s="2"/>
      <c r="D399" s="25"/>
    </row>
    <row r="400" spans="2:4" ht="15.75" customHeight="1" x14ac:dyDescent="0.2">
      <c r="B400" s="2"/>
      <c r="D400" s="25"/>
    </row>
    <row r="401" spans="2:4" ht="15.75" customHeight="1" x14ac:dyDescent="0.2">
      <c r="B401" s="2"/>
      <c r="D401" s="25"/>
    </row>
    <row r="402" spans="2:4" ht="15.75" customHeight="1" x14ac:dyDescent="0.2">
      <c r="B402" s="2"/>
      <c r="D402" s="25"/>
    </row>
    <row r="403" spans="2:4" ht="15.75" customHeight="1" x14ac:dyDescent="0.2">
      <c r="B403" s="2"/>
      <c r="D403" s="25"/>
    </row>
    <row r="404" spans="2:4" ht="15.75" customHeight="1" x14ac:dyDescent="0.2">
      <c r="B404" s="2"/>
      <c r="D404" s="25"/>
    </row>
    <row r="405" spans="2:4" ht="15.75" customHeight="1" x14ac:dyDescent="0.2">
      <c r="B405" s="2"/>
      <c r="D405" s="25"/>
    </row>
    <row r="406" spans="2:4" ht="15.75" customHeight="1" x14ac:dyDescent="0.2">
      <c r="B406" s="2"/>
      <c r="D406" s="25"/>
    </row>
    <row r="407" spans="2:4" ht="15.75" customHeight="1" x14ac:dyDescent="0.2">
      <c r="B407" s="2"/>
      <c r="D407" s="25"/>
    </row>
    <row r="408" spans="2:4" ht="15.75" customHeight="1" x14ac:dyDescent="0.2">
      <c r="B408" s="2"/>
      <c r="D408" s="25"/>
    </row>
    <row r="409" spans="2:4" ht="15.75" customHeight="1" x14ac:dyDescent="0.2">
      <c r="B409" s="2"/>
      <c r="D409" s="25"/>
    </row>
    <row r="410" spans="2:4" ht="15.75" customHeight="1" x14ac:dyDescent="0.2">
      <c r="B410" s="2"/>
      <c r="D410" s="25"/>
    </row>
    <row r="411" spans="2:4" ht="15.75" customHeight="1" x14ac:dyDescent="0.2">
      <c r="B411" s="2"/>
      <c r="D411" s="25"/>
    </row>
    <row r="412" spans="2:4" ht="15.75" customHeight="1" x14ac:dyDescent="0.2">
      <c r="B412" s="2"/>
      <c r="D412" s="25"/>
    </row>
    <row r="413" spans="2:4" ht="15.75" customHeight="1" x14ac:dyDescent="0.2">
      <c r="B413" s="2"/>
      <c r="D413" s="25"/>
    </row>
    <row r="414" spans="2:4" ht="15.75" customHeight="1" x14ac:dyDescent="0.2">
      <c r="B414" s="2"/>
      <c r="D414" s="25"/>
    </row>
    <row r="415" spans="2:4" ht="15.75" customHeight="1" x14ac:dyDescent="0.2">
      <c r="B415" s="2"/>
      <c r="D415" s="25"/>
    </row>
    <row r="416" spans="2:4" ht="15.75" customHeight="1" x14ac:dyDescent="0.2">
      <c r="B416" s="2"/>
      <c r="D416" s="25"/>
    </row>
    <row r="417" spans="2:4" ht="15.75" customHeight="1" x14ac:dyDescent="0.2">
      <c r="B417" s="2"/>
      <c r="D417" s="25"/>
    </row>
    <row r="418" spans="2:4" ht="15.75" customHeight="1" x14ac:dyDescent="0.2">
      <c r="B418" s="2"/>
      <c r="D418" s="25"/>
    </row>
    <row r="419" spans="2:4" ht="15.75" customHeight="1" x14ac:dyDescent="0.2">
      <c r="B419" s="2"/>
      <c r="D419" s="25"/>
    </row>
    <row r="420" spans="2:4" ht="15.75" customHeight="1" x14ac:dyDescent="0.2">
      <c r="B420" s="2"/>
      <c r="D420" s="25"/>
    </row>
    <row r="421" spans="2:4" ht="15.75" customHeight="1" x14ac:dyDescent="0.2">
      <c r="B421" s="2"/>
      <c r="D421" s="25"/>
    </row>
    <row r="422" spans="2:4" ht="15.75" customHeight="1" x14ac:dyDescent="0.2">
      <c r="B422" s="2"/>
      <c r="D422" s="25"/>
    </row>
    <row r="423" spans="2:4" ht="15.75" customHeight="1" x14ac:dyDescent="0.2">
      <c r="B423" s="2"/>
      <c r="D423" s="25"/>
    </row>
    <row r="424" spans="2:4" ht="15.75" customHeight="1" x14ac:dyDescent="0.2">
      <c r="B424" s="2"/>
      <c r="D424" s="25"/>
    </row>
    <row r="425" spans="2:4" ht="15.75" customHeight="1" x14ac:dyDescent="0.2">
      <c r="B425" s="2"/>
      <c r="D425" s="25"/>
    </row>
    <row r="426" spans="2:4" ht="15.75" customHeight="1" x14ac:dyDescent="0.2">
      <c r="B426" s="2"/>
      <c r="D426" s="25"/>
    </row>
    <row r="427" spans="2:4" ht="15.75" customHeight="1" x14ac:dyDescent="0.2">
      <c r="B427" s="2"/>
      <c r="D427" s="25"/>
    </row>
    <row r="428" spans="2:4" ht="15.75" customHeight="1" x14ac:dyDescent="0.2">
      <c r="B428" s="2"/>
      <c r="D428" s="25"/>
    </row>
    <row r="429" spans="2:4" ht="15.75" customHeight="1" x14ac:dyDescent="0.2">
      <c r="B429" s="2"/>
      <c r="D429" s="25"/>
    </row>
    <row r="430" spans="2:4" ht="15.75" customHeight="1" x14ac:dyDescent="0.2">
      <c r="B430" s="2"/>
      <c r="D430" s="25"/>
    </row>
    <row r="431" spans="2:4" ht="15.75" customHeight="1" x14ac:dyDescent="0.2">
      <c r="B431" s="2"/>
      <c r="D431" s="25"/>
    </row>
    <row r="432" spans="2:4" ht="15.75" customHeight="1" x14ac:dyDescent="0.2">
      <c r="B432" s="2"/>
      <c r="D432" s="25"/>
    </row>
    <row r="433" spans="2:4" ht="15.75" customHeight="1" x14ac:dyDescent="0.2">
      <c r="B433" s="2"/>
      <c r="D433" s="25"/>
    </row>
    <row r="434" spans="2:4" ht="15.75" customHeight="1" x14ac:dyDescent="0.2">
      <c r="B434" s="2"/>
      <c r="D434" s="25"/>
    </row>
    <row r="435" spans="2:4" ht="15.75" customHeight="1" x14ac:dyDescent="0.2">
      <c r="B435" s="2"/>
      <c r="D435" s="25"/>
    </row>
    <row r="436" spans="2:4" ht="15.75" customHeight="1" x14ac:dyDescent="0.2">
      <c r="B436" s="2"/>
      <c r="D436" s="25"/>
    </row>
    <row r="437" spans="2:4" ht="15.75" customHeight="1" x14ac:dyDescent="0.2">
      <c r="B437" s="2"/>
      <c r="D437" s="25"/>
    </row>
    <row r="438" spans="2:4" ht="15.75" customHeight="1" x14ac:dyDescent="0.2">
      <c r="B438" s="2"/>
      <c r="D438" s="25"/>
    </row>
    <row r="439" spans="2:4" ht="15.75" customHeight="1" x14ac:dyDescent="0.2">
      <c r="B439" s="2"/>
      <c r="D439" s="25"/>
    </row>
    <row r="440" spans="2:4" ht="15.75" customHeight="1" x14ac:dyDescent="0.2">
      <c r="B440" s="2"/>
      <c r="D440" s="25"/>
    </row>
    <row r="441" spans="2:4" ht="15.75" customHeight="1" x14ac:dyDescent="0.2">
      <c r="B441" s="2"/>
      <c r="D441" s="25"/>
    </row>
    <row r="442" spans="2:4" ht="15.75" customHeight="1" x14ac:dyDescent="0.2">
      <c r="B442" s="2"/>
      <c r="D442" s="25"/>
    </row>
    <row r="443" spans="2:4" ht="15.75" customHeight="1" x14ac:dyDescent="0.2">
      <c r="B443" s="2"/>
      <c r="D443" s="25"/>
    </row>
    <row r="444" spans="2:4" ht="15.75" customHeight="1" x14ac:dyDescent="0.2">
      <c r="B444" s="2"/>
      <c r="D444" s="25"/>
    </row>
    <row r="445" spans="2:4" ht="15.75" customHeight="1" x14ac:dyDescent="0.2">
      <c r="B445" s="2"/>
      <c r="D445" s="25"/>
    </row>
    <row r="446" spans="2:4" ht="15.75" customHeight="1" x14ac:dyDescent="0.2">
      <c r="B446" s="2"/>
      <c r="D446" s="25"/>
    </row>
    <row r="447" spans="2:4" ht="15.75" customHeight="1" x14ac:dyDescent="0.2">
      <c r="B447" s="2"/>
      <c r="D447" s="25"/>
    </row>
    <row r="448" spans="2:4" ht="15.75" customHeight="1" x14ac:dyDescent="0.2">
      <c r="B448" s="2"/>
      <c r="D448" s="25"/>
    </row>
    <row r="449" spans="2:4" ht="15.75" customHeight="1" x14ac:dyDescent="0.2">
      <c r="B449" s="2"/>
      <c r="D449" s="25"/>
    </row>
    <row r="450" spans="2:4" ht="15.75" customHeight="1" x14ac:dyDescent="0.2">
      <c r="B450" s="2"/>
      <c r="D450" s="25"/>
    </row>
    <row r="451" spans="2:4" ht="15.75" customHeight="1" x14ac:dyDescent="0.2">
      <c r="B451" s="2"/>
      <c r="D451" s="25"/>
    </row>
    <row r="452" spans="2:4" ht="15.75" customHeight="1" x14ac:dyDescent="0.2">
      <c r="B452" s="2"/>
      <c r="D452" s="25"/>
    </row>
    <row r="453" spans="2:4" ht="15.75" customHeight="1" x14ac:dyDescent="0.2">
      <c r="B453" s="2"/>
      <c r="D453" s="25"/>
    </row>
    <row r="454" spans="2:4" ht="15.75" customHeight="1" x14ac:dyDescent="0.2">
      <c r="B454" s="2"/>
      <c r="D454" s="25"/>
    </row>
    <row r="455" spans="2:4" ht="15.75" customHeight="1" x14ac:dyDescent="0.2">
      <c r="B455" s="2"/>
      <c r="D455" s="25"/>
    </row>
    <row r="456" spans="2:4" ht="15.75" customHeight="1" x14ac:dyDescent="0.2">
      <c r="B456" s="2"/>
      <c r="D456" s="25"/>
    </row>
    <row r="457" spans="2:4" ht="15.75" customHeight="1" x14ac:dyDescent="0.2">
      <c r="B457" s="2"/>
      <c r="D457" s="25"/>
    </row>
    <row r="458" spans="2:4" ht="15.75" customHeight="1" x14ac:dyDescent="0.2">
      <c r="B458" s="2"/>
      <c r="D458" s="25"/>
    </row>
    <row r="459" spans="2:4" ht="15.75" customHeight="1" x14ac:dyDescent="0.2">
      <c r="B459" s="2"/>
      <c r="D459" s="25"/>
    </row>
    <row r="460" spans="2:4" ht="15.75" customHeight="1" x14ac:dyDescent="0.2">
      <c r="B460" s="2"/>
      <c r="D460" s="25"/>
    </row>
    <row r="461" spans="2:4" ht="15.75" customHeight="1" x14ac:dyDescent="0.2">
      <c r="B461" s="2"/>
      <c r="D461" s="25"/>
    </row>
    <row r="462" spans="2:4" ht="15.75" customHeight="1" x14ac:dyDescent="0.2">
      <c r="B462" s="2"/>
      <c r="D462" s="25"/>
    </row>
    <row r="463" spans="2:4" ht="15.75" customHeight="1" x14ac:dyDescent="0.2">
      <c r="B463" s="2"/>
      <c r="D463" s="25"/>
    </row>
    <row r="464" spans="2:4" ht="15.75" customHeight="1" x14ac:dyDescent="0.2">
      <c r="B464" s="2"/>
      <c r="D464" s="25"/>
    </row>
    <row r="465" spans="2:4" ht="15.75" customHeight="1" x14ac:dyDescent="0.2">
      <c r="B465" s="2"/>
      <c r="D465" s="25"/>
    </row>
    <row r="466" spans="2:4" ht="15.75" customHeight="1" x14ac:dyDescent="0.2">
      <c r="B466" s="2"/>
      <c r="D466" s="25"/>
    </row>
    <row r="467" spans="2:4" ht="15.75" customHeight="1" x14ac:dyDescent="0.2">
      <c r="B467" s="2"/>
      <c r="D467" s="25"/>
    </row>
    <row r="468" spans="2:4" ht="15.75" customHeight="1" x14ac:dyDescent="0.2">
      <c r="B468" s="2"/>
      <c r="D468" s="25"/>
    </row>
    <row r="469" spans="2:4" ht="15.75" customHeight="1" x14ac:dyDescent="0.2">
      <c r="B469" s="2"/>
      <c r="D469" s="25"/>
    </row>
    <row r="470" spans="2:4" ht="15.75" customHeight="1" x14ac:dyDescent="0.2">
      <c r="B470" s="2"/>
      <c r="D470" s="25"/>
    </row>
    <row r="471" spans="2:4" ht="15.75" customHeight="1" x14ac:dyDescent="0.2">
      <c r="B471" s="2"/>
      <c r="D471" s="25"/>
    </row>
    <row r="472" spans="2:4" ht="15.75" customHeight="1" x14ac:dyDescent="0.2">
      <c r="B472" s="2"/>
      <c r="D472" s="25"/>
    </row>
    <row r="473" spans="2:4" ht="15.75" customHeight="1" x14ac:dyDescent="0.2">
      <c r="B473" s="2"/>
      <c r="D473" s="25"/>
    </row>
    <row r="474" spans="2:4" ht="15.75" customHeight="1" x14ac:dyDescent="0.2">
      <c r="B474" s="2"/>
      <c r="D474" s="25"/>
    </row>
    <row r="475" spans="2:4" ht="15.75" customHeight="1" x14ac:dyDescent="0.2">
      <c r="B475" s="2"/>
      <c r="D475" s="25"/>
    </row>
    <row r="476" spans="2:4" ht="15.75" customHeight="1" x14ac:dyDescent="0.2">
      <c r="B476" s="2"/>
      <c r="D476" s="25"/>
    </row>
    <row r="477" spans="2:4" ht="15.75" customHeight="1" x14ac:dyDescent="0.2">
      <c r="B477" s="2"/>
      <c r="D477" s="25"/>
    </row>
    <row r="478" spans="2:4" ht="15.75" customHeight="1" x14ac:dyDescent="0.2">
      <c r="B478" s="2"/>
      <c r="D478" s="25"/>
    </row>
    <row r="479" spans="2:4" ht="15.75" customHeight="1" x14ac:dyDescent="0.2">
      <c r="B479" s="2"/>
      <c r="D479" s="25"/>
    </row>
    <row r="480" spans="2:4" ht="15.75" customHeight="1" x14ac:dyDescent="0.2">
      <c r="B480" s="2"/>
      <c r="D480" s="25"/>
    </row>
    <row r="481" spans="2:4" ht="15.75" customHeight="1" x14ac:dyDescent="0.2">
      <c r="B481" s="2"/>
      <c r="D481" s="25"/>
    </row>
    <row r="482" spans="2:4" ht="15.75" customHeight="1" x14ac:dyDescent="0.2">
      <c r="B482" s="2"/>
      <c r="D482" s="25"/>
    </row>
    <row r="483" spans="2:4" ht="15.75" customHeight="1" x14ac:dyDescent="0.2">
      <c r="B483" s="2"/>
      <c r="D483" s="25"/>
    </row>
    <row r="484" spans="2:4" ht="15.75" customHeight="1" x14ac:dyDescent="0.2">
      <c r="B484" s="2"/>
      <c r="D484" s="25"/>
    </row>
    <row r="485" spans="2:4" ht="15.75" customHeight="1" x14ac:dyDescent="0.2">
      <c r="B485" s="2"/>
      <c r="D485" s="25"/>
    </row>
    <row r="486" spans="2:4" ht="15.75" customHeight="1" x14ac:dyDescent="0.2">
      <c r="B486" s="2"/>
      <c r="D486" s="25"/>
    </row>
    <row r="487" spans="2:4" ht="15.75" customHeight="1" x14ac:dyDescent="0.2">
      <c r="B487" s="2"/>
      <c r="D487" s="25"/>
    </row>
    <row r="488" spans="2:4" ht="15.75" customHeight="1" x14ac:dyDescent="0.2">
      <c r="B488" s="2"/>
      <c r="D488" s="25"/>
    </row>
    <row r="489" spans="2:4" ht="15.75" customHeight="1" x14ac:dyDescent="0.2">
      <c r="B489" s="2"/>
      <c r="D489" s="25"/>
    </row>
    <row r="490" spans="2:4" ht="15.75" customHeight="1" x14ac:dyDescent="0.2">
      <c r="B490" s="2"/>
      <c r="D490" s="25"/>
    </row>
    <row r="491" spans="2:4" ht="15.75" customHeight="1" x14ac:dyDescent="0.2">
      <c r="B491" s="2"/>
      <c r="D491" s="25"/>
    </row>
    <row r="492" spans="2:4" ht="15.75" customHeight="1" x14ac:dyDescent="0.2">
      <c r="B492" s="2"/>
      <c r="D492" s="25"/>
    </row>
    <row r="493" spans="2:4" ht="15.75" customHeight="1" x14ac:dyDescent="0.2">
      <c r="B493" s="2"/>
      <c r="D493" s="25"/>
    </row>
    <row r="494" spans="2:4" ht="15.75" customHeight="1" x14ac:dyDescent="0.2">
      <c r="B494" s="2"/>
      <c r="D494" s="25"/>
    </row>
    <row r="495" spans="2:4" ht="15.75" customHeight="1" x14ac:dyDescent="0.2">
      <c r="B495" s="2"/>
      <c r="D495" s="25"/>
    </row>
    <row r="496" spans="2:4" ht="15.75" customHeight="1" x14ac:dyDescent="0.2">
      <c r="B496" s="2"/>
      <c r="D496" s="25"/>
    </row>
    <row r="497" spans="2:4" ht="15.75" customHeight="1" x14ac:dyDescent="0.2">
      <c r="B497" s="2"/>
      <c r="D497" s="25"/>
    </row>
    <row r="498" spans="2:4" ht="15.75" customHeight="1" x14ac:dyDescent="0.2">
      <c r="B498" s="2"/>
      <c r="D498" s="25"/>
    </row>
    <row r="499" spans="2:4" ht="15.75" customHeight="1" x14ac:dyDescent="0.2">
      <c r="B499" s="2"/>
      <c r="D499" s="25"/>
    </row>
    <row r="500" spans="2:4" ht="15.75" customHeight="1" x14ac:dyDescent="0.2">
      <c r="B500" s="2"/>
      <c r="D500" s="25"/>
    </row>
    <row r="501" spans="2:4" ht="15.75" customHeight="1" x14ac:dyDescent="0.2">
      <c r="B501" s="2"/>
      <c r="D501" s="25"/>
    </row>
    <row r="502" spans="2:4" ht="15.75" customHeight="1" x14ac:dyDescent="0.2">
      <c r="B502" s="2"/>
      <c r="D502" s="25"/>
    </row>
    <row r="503" spans="2:4" ht="15.75" customHeight="1" x14ac:dyDescent="0.2">
      <c r="B503" s="2"/>
      <c r="D503" s="25"/>
    </row>
    <row r="504" spans="2:4" ht="15.75" customHeight="1" x14ac:dyDescent="0.2">
      <c r="B504" s="2"/>
      <c r="D504" s="25"/>
    </row>
    <row r="505" spans="2:4" ht="15.75" customHeight="1" x14ac:dyDescent="0.2">
      <c r="B505" s="2"/>
      <c r="D505" s="25"/>
    </row>
    <row r="506" spans="2:4" ht="15.75" customHeight="1" x14ac:dyDescent="0.2">
      <c r="B506" s="2"/>
      <c r="D506" s="25"/>
    </row>
    <row r="507" spans="2:4" ht="15.75" customHeight="1" x14ac:dyDescent="0.2">
      <c r="B507" s="2"/>
      <c r="D507" s="25"/>
    </row>
    <row r="508" spans="2:4" ht="15.75" customHeight="1" x14ac:dyDescent="0.2">
      <c r="B508" s="2"/>
      <c r="D508" s="25"/>
    </row>
    <row r="509" spans="2:4" ht="15.75" customHeight="1" x14ac:dyDescent="0.2">
      <c r="B509" s="2"/>
      <c r="D509" s="25"/>
    </row>
    <row r="510" spans="2:4" ht="15.75" customHeight="1" x14ac:dyDescent="0.2">
      <c r="B510" s="2"/>
      <c r="D510" s="25"/>
    </row>
    <row r="511" spans="2:4" ht="15.75" customHeight="1" x14ac:dyDescent="0.2">
      <c r="B511" s="2"/>
      <c r="D511" s="25"/>
    </row>
    <row r="512" spans="2:4" ht="15.75" customHeight="1" x14ac:dyDescent="0.2">
      <c r="B512" s="2"/>
      <c r="D512" s="25"/>
    </row>
    <row r="513" spans="2:4" ht="15.75" customHeight="1" x14ac:dyDescent="0.2">
      <c r="B513" s="2"/>
      <c r="D513" s="25"/>
    </row>
    <row r="514" spans="2:4" ht="15.75" customHeight="1" x14ac:dyDescent="0.2">
      <c r="B514" s="2"/>
      <c r="D514" s="25"/>
    </row>
    <row r="515" spans="2:4" ht="15.75" customHeight="1" x14ac:dyDescent="0.2">
      <c r="B515" s="2"/>
      <c r="D515" s="25"/>
    </row>
    <row r="516" spans="2:4" ht="15.75" customHeight="1" x14ac:dyDescent="0.2">
      <c r="B516" s="2"/>
      <c r="D516" s="25"/>
    </row>
    <row r="517" spans="2:4" ht="15.75" customHeight="1" x14ac:dyDescent="0.2">
      <c r="B517" s="2"/>
      <c r="D517" s="25"/>
    </row>
    <row r="518" spans="2:4" ht="15.75" customHeight="1" x14ac:dyDescent="0.2">
      <c r="B518" s="2"/>
      <c r="D518" s="25"/>
    </row>
    <row r="519" spans="2:4" ht="15.75" customHeight="1" x14ac:dyDescent="0.2">
      <c r="B519" s="2"/>
      <c r="D519" s="25"/>
    </row>
    <row r="520" spans="2:4" ht="15.75" customHeight="1" x14ac:dyDescent="0.2">
      <c r="B520" s="2"/>
      <c r="D520" s="25"/>
    </row>
    <row r="521" spans="2:4" ht="15.75" customHeight="1" x14ac:dyDescent="0.2">
      <c r="B521" s="2"/>
      <c r="D521" s="25"/>
    </row>
    <row r="522" spans="2:4" ht="15.75" customHeight="1" x14ac:dyDescent="0.2">
      <c r="B522" s="2"/>
      <c r="D522" s="25"/>
    </row>
    <row r="523" spans="2:4" ht="15.75" customHeight="1" x14ac:dyDescent="0.2">
      <c r="B523" s="2"/>
      <c r="D523" s="25"/>
    </row>
    <row r="524" spans="2:4" ht="15.75" customHeight="1" x14ac:dyDescent="0.2">
      <c r="B524" s="2"/>
      <c r="D524" s="25"/>
    </row>
    <row r="525" spans="2:4" ht="15.75" customHeight="1" x14ac:dyDescent="0.2">
      <c r="B525" s="2"/>
      <c r="D525" s="25"/>
    </row>
    <row r="526" spans="2:4" ht="15.75" customHeight="1" x14ac:dyDescent="0.2">
      <c r="B526" s="2"/>
      <c r="D526" s="25"/>
    </row>
    <row r="527" spans="2:4" ht="15.75" customHeight="1" x14ac:dyDescent="0.2">
      <c r="B527" s="2"/>
      <c r="D527" s="25"/>
    </row>
    <row r="528" spans="2:4" ht="15.75" customHeight="1" x14ac:dyDescent="0.2">
      <c r="B528" s="2"/>
      <c r="D528" s="25"/>
    </row>
    <row r="529" spans="2:4" ht="15.75" customHeight="1" x14ac:dyDescent="0.2">
      <c r="B529" s="2"/>
      <c r="D529" s="25"/>
    </row>
    <row r="530" spans="2:4" ht="15.75" customHeight="1" x14ac:dyDescent="0.2">
      <c r="B530" s="2"/>
      <c r="D530" s="25"/>
    </row>
    <row r="531" spans="2:4" ht="15.75" customHeight="1" x14ac:dyDescent="0.2">
      <c r="B531" s="2"/>
      <c r="D531" s="25"/>
    </row>
    <row r="532" spans="2:4" ht="15.75" customHeight="1" x14ac:dyDescent="0.2">
      <c r="B532" s="2"/>
      <c r="D532" s="25"/>
    </row>
    <row r="533" spans="2:4" ht="15.75" customHeight="1" x14ac:dyDescent="0.2">
      <c r="B533" s="2"/>
      <c r="D533" s="25"/>
    </row>
    <row r="534" spans="2:4" ht="15.75" customHeight="1" x14ac:dyDescent="0.2">
      <c r="B534" s="2"/>
      <c r="D534" s="25"/>
    </row>
    <row r="535" spans="2:4" ht="15.75" customHeight="1" x14ac:dyDescent="0.2">
      <c r="B535" s="2"/>
      <c r="D535" s="25"/>
    </row>
    <row r="536" spans="2:4" ht="15.75" customHeight="1" x14ac:dyDescent="0.2">
      <c r="B536" s="2"/>
      <c r="D536" s="25"/>
    </row>
    <row r="537" spans="2:4" ht="15.75" customHeight="1" x14ac:dyDescent="0.2">
      <c r="B537" s="2"/>
      <c r="D537" s="25"/>
    </row>
    <row r="538" spans="2:4" ht="15.75" customHeight="1" x14ac:dyDescent="0.2">
      <c r="B538" s="2"/>
      <c r="D538" s="25"/>
    </row>
    <row r="539" spans="2:4" ht="15.75" customHeight="1" x14ac:dyDescent="0.2">
      <c r="B539" s="2"/>
      <c r="D539" s="25"/>
    </row>
    <row r="540" spans="2:4" ht="15.75" customHeight="1" x14ac:dyDescent="0.2">
      <c r="B540" s="2"/>
      <c r="D540" s="25"/>
    </row>
    <row r="541" spans="2:4" ht="15.75" customHeight="1" x14ac:dyDescent="0.2">
      <c r="B541" s="2"/>
      <c r="D541" s="25"/>
    </row>
    <row r="542" spans="2:4" ht="15.75" customHeight="1" x14ac:dyDescent="0.2">
      <c r="B542" s="2"/>
      <c r="D542" s="25"/>
    </row>
    <row r="543" spans="2:4" ht="15.75" customHeight="1" x14ac:dyDescent="0.2">
      <c r="B543" s="2"/>
      <c r="D543" s="25"/>
    </row>
    <row r="544" spans="2:4" ht="15.75" customHeight="1" x14ac:dyDescent="0.2">
      <c r="B544" s="2"/>
      <c r="D544" s="25"/>
    </row>
    <row r="545" spans="2:4" ht="15.75" customHeight="1" x14ac:dyDescent="0.2">
      <c r="B545" s="2"/>
      <c r="D545" s="25"/>
    </row>
    <row r="546" spans="2:4" ht="15.75" customHeight="1" x14ac:dyDescent="0.2">
      <c r="B546" s="2"/>
      <c r="D546" s="25"/>
    </row>
    <row r="547" spans="2:4" ht="15.75" customHeight="1" x14ac:dyDescent="0.2">
      <c r="B547" s="2"/>
      <c r="D547" s="25"/>
    </row>
    <row r="548" spans="2:4" ht="15.75" customHeight="1" x14ac:dyDescent="0.2">
      <c r="B548" s="2"/>
      <c r="D548" s="25"/>
    </row>
    <row r="549" spans="2:4" ht="15.75" customHeight="1" x14ac:dyDescent="0.2">
      <c r="B549" s="2"/>
      <c r="D549" s="25"/>
    </row>
    <row r="550" spans="2:4" ht="15.75" customHeight="1" x14ac:dyDescent="0.2">
      <c r="B550" s="2"/>
      <c r="D550" s="25"/>
    </row>
    <row r="551" spans="2:4" ht="15.75" customHeight="1" x14ac:dyDescent="0.2">
      <c r="B551" s="2"/>
      <c r="D551" s="25"/>
    </row>
    <row r="552" spans="2:4" ht="15.75" customHeight="1" x14ac:dyDescent="0.2">
      <c r="B552" s="2"/>
      <c r="D552" s="25"/>
    </row>
    <row r="553" spans="2:4" ht="15.75" customHeight="1" x14ac:dyDescent="0.2">
      <c r="B553" s="2"/>
      <c r="D553" s="25"/>
    </row>
    <row r="554" spans="2:4" ht="15.75" customHeight="1" x14ac:dyDescent="0.2">
      <c r="B554" s="2"/>
      <c r="D554" s="25"/>
    </row>
    <row r="555" spans="2:4" ht="15.75" customHeight="1" x14ac:dyDescent="0.2">
      <c r="B555" s="2"/>
      <c r="D555" s="25"/>
    </row>
    <row r="556" spans="2:4" ht="15.75" customHeight="1" x14ac:dyDescent="0.2">
      <c r="B556" s="2"/>
      <c r="D556" s="25"/>
    </row>
    <row r="557" spans="2:4" ht="15.75" customHeight="1" x14ac:dyDescent="0.2">
      <c r="B557" s="2"/>
      <c r="D557" s="25"/>
    </row>
    <row r="558" spans="2:4" ht="15.75" customHeight="1" x14ac:dyDescent="0.2">
      <c r="B558" s="2"/>
      <c r="D558" s="25"/>
    </row>
    <row r="559" spans="2:4" ht="15.75" customHeight="1" x14ac:dyDescent="0.2">
      <c r="B559" s="2"/>
      <c r="D559" s="25"/>
    </row>
    <row r="560" spans="2:4" ht="15.75" customHeight="1" x14ac:dyDescent="0.2">
      <c r="B560" s="2"/>
      <c r="D560" s="25"/>
    </row>
    <row r="561" spans="2:4" ht="15.75" customHeight="1" x14ac:dyDescent="0.2">
      <c r="B561" s="2"/>
      <c r="D561" s="25"/>
    </row>
    <row r="562" spans="2:4" ht="15.75" customHeight="1" x14ac:dyDescent="0.2">
      <c r="B562" s="2"/>
      <c r="D562" s="25"/>
    </row>
    <row r="563" spans="2:4" ht="15.75" customHeight="1" x14ac:dyDescent="0.2">
      <c r="B563" s="2"/>
      <c r="D563" s="25"/>
    </row>
    <row r="564" spans="2:4" ht="15.75" customHeight="1" x14ac:dyDescent="0.2">
      <c r="B564" s="2"/>
      <c r="D564" s="25"/>
    </row>
    <row r="565" spans="2:4" ht="15.75" customHeight="1" x14ac:dyDescent="0.2">
      <c r="B565" s="2"/>
      <c r="D565" s="25"/>
    </row>
    <row r="566" spans="2:4" ht="15.75" customHeight="1" x14ac:dyDescent="0.2">
      <c r="B566" s="2"/>
      <c r="D566" s="25"/>
    </row>
    <row r="567" spans="2:4" ht="15.75" customHeight="1" x14ac:dyDescent="0.2">
      <c r="B567" s="2"/>
      <c r="D567" s="25"/>
    </row>
    <row r="568" spans="2:4" ht="15.75" customHeight="1" x14ac:dyDescent="0.2">
      <c r="B568" s="2"/>
      <c r="D568" s="25"/>
    </row>
    <row r="569" spans="2:4" ht="15.75" customHeight="1" x14ac:dyDescent="0.2">
      <c r="B569" s="2"/>
      <c r="D569" s="25"/>
    </row>
    <row r="570" spans="2:4" ht="15.75" customHeight="1" x14ac:dyDescent="0.2">
      <c r="B570" s="2"/>
      <c r="D570" s="25"/>
    </row>
    <row r="571" spans="2:4" ht="15.75" customHeight="1" x14ac:dyDescent="0.2">
      <c r="B571" s="2"/>
      <c r="D571" s="25"/>
    </row>
    <row r="572" spans="2:4" ht="15.75" customHeight="1" x14ac:dyDescent="0.2">
      <c r="B572" s="2"/>
      <c r="D572" s="25"/>
    </row>
    <row r="573" spans="2:4" ht="15.75" customHeight="1" x14ac:dyDescent="0.2">
      <c r="B573" s="2"/>
      <c r="D573" s="25"/>
    </row>
    <row r="574" spans="2:4" ht="15.75" customHeight="1" x14ac:dyDescent="0.2">
      <c r="B574" s="2"/>
      <c r="D574" s="25"/>
    </row>
    <row r="575" spans="2:4" ht="15.75" customHeight="1" x14ac:dyDescent="0.2">
      <c r="B575" s="2"/>
      <c r="D575" s="25"/>
    </row>
    <row r="576" spans="2:4" ht="15.75" customHeight="1" x14ac:dyDescent="0.2">
      <c r="B576" s="2"/>
      <c r="D576" s="25"/>
    </row>
    <row r="577" spans="2:4" ht="15.75" customHeight="1" x14ac:dyDescent="0.2">
      <c r="B577" s="2"/>
      <c r="D577" s="25"/>
    </row>
    <row r="578" spans="2:4" ht="15.75" customHeight="1" x14ac:dyDescent="0.2">
      <c r="B578" s="2"/>
      <c r="D578" s="25"/>
    </row>
    <row r="579" spans="2:4" ht="15.75" customHeight="1" x14ac:dyDescent="0.2">
      <c r="B579" s="2"/>
      <c r="D579" s="25"/>
    </row>
    <row r="580" spans="2:4" ht="15.75" customHeight="1" x14ac:dyDescent="0.2">
      <c r="B580" s="2"/>
      <c r="D580" s="25"/>
    </row>
    <row r="581" spans="2:4" ht="15.75" customHeight="1" x14ac:dyDescent="0.2">
      <c r="B581" s="2"/>
      <c r="D581" s="25"/>
    </row>
    <row r="582" spans="2:4" ht="15.75" customHeight="1" x14ac:dyDescent="0.2">
      <c r="B582" s="2"/>
      <c r="D582" s="25"/>
    </row>
    <row r="583" spans="2:4" ht="15.75" customHeight="1" x14ac:dyDescent="0.2">
      <c r="B583" s="2"/>
      <c r="D583" s="25"/>
    </row>
    <row r="584" spans="2:4" ht="15.75" customHeight="1" x14ac:dyDescent="0.2">
      <c r="B584" s="2"/>
      <c r="D584" s="25"/>
    </row>
    <row r="585" spans="2:4" ht="15.75" customHeight="1" x14ac:dyDescent="0.2">
      <c r="B585" s="2"/>
      <c r="D585" s="25"/>
    </row>
    <row r="586" spans="2:4" ht="15.75" customHeight="1" x14ac:dyDescent="0.2">
      <c r="B586" s="2"/>
      <c r="D586" s="25"/>
    </row>
    <row r="587" spans="2:4" ht="15.75" customHeight="1" x14ac:dyDescent="0.2">
      <c r="B587" s="2"/>
      <c r="D587" s="25"/>
    </row>
    <row r="588" spans="2:4" ht="15.75" customHeight="1" x14ac:dyDescent="0.2">
      <c r="B588" s="2"/>
      <c r="D588" s="25"/>
    </row>
    <row r="589" spans="2:4" ht="15.75" customHeight="1" x14ac:dyDescent="0.2">
      <c r="B589" s="2"/>
      <c r="D589" s="25"/>
    </row>
    <row r="590" spans="2:4" ht="15.75" customHeight="1" x14ac:dyDescent="0.2">
      <c r="B590" s="2"/>
      <c r="D590" s="25"/>
    </row>
    <row r="591" spans="2:4" ht="15.75" customHeight="1" x14ac:dyDescent="0.2">
      <c r="B591" s="2"/>
      <c r="D591" s="25"/>
    </row>
    <row r="592" spans="2:4" ht="15.75" customHeight="1" x14ac:dyDescent="0.2">
      <c r="B592" s="2"/>
      <c r="D592" s="25"/>
    </row>
    <row r="593" spans="2:4" ht="15.75" customHeight="1" x14ac:dyDescent="0.2">
      <c r="B593" s="2"/>
      <c r="D593" s="25"/>
    </row>
    <row r="594" spans="2:4" ht="15.75" customHeight="1" x14ac:dyDescent="0.2">
      <c r="B594" s="2"/>
      <c r="D594" s="25"/>
    </row>
    <row r="595" spans="2:4" ht="15.75" customHeight="1" x14ac:dyDescent="0.2">
      <c r="B595" s="2"/>
      <c r="D595" s="25"/>
    </row>
    <row r="596" spans="2:4" ht="15.75" customHeight="1" x14ac:dyDescent="0.2">
      <c r="B596" s="2"/>
      <c r="D596" s="25"/>
    </row>
    <row r="597" spans="2:4" ht="15.75" customHeight="1" x14ac:dyDescent="0.2">
      <c r="B597" s="2"/>
      <c r="D597" s="25"/>
    </row>
    <row r="598" spans="2:4" ht="15.75" customHeight="1" x14ac:dyDescent="0.2">
      <c r="B598" s="2"/>
      <c r="D598" s="25"/>
    </row>
    <row r="599" spans="2:4" ht="15.75" customHeight="1" x14ac:dyDescent="0.2">
      <c r="B599" s="2"/>
      <c r="D599" s="25"/>
    </row>
    <row r="600" spans="2:4" ht="15.75" customHeight="1" x14ac:dyDescent="0.2">
      <c r="B600" s="2"/>
      <c r="D600" s="25"/>
    </row>
    <row r="601" spans="2:4" ht="15.75" customHeight="1" x14ac:dyDescent="0.2">
      <c r="B601" s="2"/>
      <c r="D601" s="25"/>
    </row>
    <row r="602" spans="2:4" ht="15.75" customHeight="1" x14ac:dyDescent="0.2">
      <c r="B602" s="2"/>
      <c r="D602" s="25"/>
    </row>
    <row r="603" spans="2:4" ht="15.75" customHeight="1" x14ac:dyDescent="0.2">
      <c r="B603" s="2"/>
      <c r="D603" s="25"/>
    </row>
    <row r="604" spans="2:4" ht="15.75" customHeight="1" x14ac:dyDescent="0.2">
      <c r="B604" s="2"/>
      <c r="D604" s="25"/>
    </row>
    <row r="605" spans="2:4" ht="15.75" customHeight="1" x14ac:dyDescent="0.2">
      <c r="B605" s="2"/>
      <c r="D605" s="25"/>
    </row>
    <row r="606" spans="2:4" ht="15.75" customHeight="1" x14ac:dyDescent="0.2">
      <c r="B606" s="2"/>
      <c r="D606" s="25"/>
    </row>
    <row r="607" spans="2:4" ht="15.75" customHeight="1" x14ac:dyDescent="0.2">
      <c r="B607" s="2"/>
      <c r="D607" s="25"/>
    </row>
    <row r="608" spans="2:4" ht="15.75" customHeight="1" x14ac:dyDescent="0.2">
      <c r="B608" s="2"/>
      <c r="D608" s="25"/>
    </row>
    <row r="609" spans="2:4" ht="15.75" customHeight="1" x14ac:dyDescent="0.2">
      <c r="B609" s="2"/>
      <c r="D609" s="25"/>
    </row>
    <row r="610" spans="2:4" ht="15.75" customHeight="1" x14ac:dyDescent="0.2">
      <c r="B610" s="2"/>
      <c r="D610" s="25"/>
    </row>
    <row r="611" spans="2:4" ht="15.75" customHeight="1" x14ac:dyDescent="0.2">
      <c r="B611" s="2"/>
      <c r="D611" s="25"/>
    </row>
    <row r="612" spans="2:4" ht="15.75" customHeight="1" x14ac:dyDescent="0.2">
      <c r="B612" s="2"/>
      <c r="D612" s="25"/>
    </row>
    <row r="613" spans="2:4" ht="15.75" customHeight="1" x14ac:dyDescent="0.2">
      <c r="B613" s="2"/>
      <c r="D613" s="25"/>
    </row>
    <row r="614" spans="2:4" ht="15.75" customHeight="1" x14ac:dyDescent="0.2">
      <c r="B614" s="2"/>
      <c r="D614" s="25"/>
    </row>
    <row r="615" spans="2:4" ht="15.75" customHeight="1" x14ac:dyDescent="0.2">
      <c r="B615" s="2"/>
      <c r="D615" s="25"/>
    </row>
    <row r="616" spans="2:4" ht="15.75" customHeight="1" x14ac:dyDescent="0.2">
      <c r="B616" s="2"/>
      <c r="D616" s="25"/>
    </row>
    <row r="617" spans="2:4" ht="15.75" customHeight="1" x14ac:dyDescent="0.2">
      <c r="B617" s="2"/>
      <c r="D617" s="25"/>
    </row>
    <row r="618" spans="2:4" ht="15.75" customHeight="1" x14ac:dyDescent="0.2">
      <c r="B618" s="2"/>
      <c r="D618" s="25"/>
    </row>
    <row r="619" spans="2:4" ht="15.75" customHeight="1" x14ac:dyDescent="0.2">
      <c r="B619" s="2"/>
      <c r="D619" s="25"/>
    </row>
    <row r="620" spans="2:4" ht="15.75" customHeight="1" x14ac:dyDescent="0.2">
      <c r="B620" s="2"/>
      <c r="D620" s="25"/>
    </row>
    <row r="621" spans="2:4" ht="15.75" customHeight="1" x14ac:dyDescent="0.2">
      <c r="B621" s="2"/>
      <c r="D621" s="25"/>
    </row>
    <row r="622" spans="2:4" ht="15.75" customHeight="1" x14ac:dyDescent="0.2">
      <c r="B622" s="2"/>
      <c r="D622" s="25"/>
    </row>
    <row r="623" spans="2:4" ht="15.75" customHeight="1" x14ac:dyDescent="0.2">
      <c r="B623" s="2"/>
      <c r="D623" s="25"/>
    </row>
    <row r="624" spans="2:4" ht="15.75" customHeight="1" x14ac:dyDescent="0.2">
      <c r="B624" s="2"/>
      <c r="D624" s="25"/>
    </row>
    <row r="625" spans="2:4" ht="15.75" customHeight="1" x14ac:dyDescent="0.2">
      <c r="B625" s="2"/>
      <c r="D625" s="25"/>
    </row>
    <row r="626" spans="2:4" ht="15.75" customHeight="1" x14ac:dyDescent="0.2">
      <c r="B626" s="2"/>
      <c r="D626" s="25"/>
    </row>
    <row r="627" spans="2:4" ht="15.75" customHeight="1" x14ac:dyDescent="0.2">
      <c r="B627" s="2"/>
      <c r="D627" s="25"/>
    </row>
    <row r="628" spans="2:4" ht="15.75" customHeight="1" x14ac:dyDescent="0.2">
      <c r="B628" s="2"/>
      <c r="D628" s="25"/>
    </row>
    <row r="629" spans="2:4" ht="15.75" customHeight="1" x14ac:dyDescent="0.2">
      <c r="B629" s="2"/>
      <c r="D629" s="25"/>
    </row>
    <row r="630" spans="2:4" ht="15.75" customHeight="1" x14ac:dyDescent="0.2">
      <c r="B630" s="2"/>
      <c r="D630" s="25"/>
    </row>
    <row r="631" spans="2:4" ht="15.75" customHeight="1" x14ac:dyDescent="0.2">
      <c r="B631" s="2"/>
      <c r="D631" s="25"/>
    </row>
    <row r="632" spans="2:4" ht="15.75" customHeight="1" x14ac:dyDescent="0.2">
      <c r="B632" s="2"/>
      <c r="D632" s="25"/>
    </row>
    <row r="633" spans="2:4" ht="15.75" customHeight="1" x14ac:dyDescent="0.2">
      <c r="B633" s="2"/>
      <c r="D633" s="25"/>
    </row>
    <row r="634" spans="2:4" ht="15.75" customHeight="1" x14ac:dyDescent="0.2">
      <c r="B634" s="2"/>
      <c r="D634" s="25"/>
    </row>
    <row r="635" spans="2:4" ht="15.75" customHeight="1" x14ac:dyDescent="0.2">
      <c r="B635" s="2"/>
      <c r="D635" s="25"/>
    </row>
    <row r="636" spans="2:4" ht="15.75" customHeight="1" x14ac:dyDescent="0.2">
      <c r="B636" s="2"/>
      <c r="D636" s="25"/>
    </row>
    <row r="637" spans="2:4" ht="15.75" customHeight="1" x14ac:dyDescent="0.2">
      <c r="B637" s="2"/>
      <c r="D637" s="25"/>
    </row>
    <row r="638" spans="2:4" ht="15.75" customHeight="1" x14ac:dyDescent="0.2">
      <c r="B638" s="2"/>
      <c r="D638" s="25"/>
    </row>
    <row r="639" spans="2:4" ht="15.75" customHeight="1" x14ac:dyDescent="0.2">
      <c r="B639" s="2"/>
      <c r="D639" s="25"/>
    </row>
    <row r="640" spans="2:4" ht="15.75" customHeight="1" x14ac:dyDescent="0.2">
      <c r="B640" s="2"/>
      <c r="D640" s="25"/>
    </row>
    <row r="641" spans="2:4" ht="15.75" customHeight="1" x14ac:dyDescent="0.2">
      <c r="B641" s="2"/>
      <c r="D641" s="25"/>
    </row>
    <row r="642" spans="2:4" ht="15.75" customHeight="1" x14ac:dyDescent="0.2">
      <c r="B642" s="2"/>
      <c r="D642" s="25"/>
    </row>
    <row r="643" spans="2:4" ht="15.75" customHeight="1" x14ac:dyDescent="0.2">
      <c r="B643" s="2"/>
      <c r="D643" s="25"/>
    </row>
    <row r="644" spans="2:4" ht="15.75" customHeight="1" x14ac:dyDescent="0.2">
      <c r="B644" s="2"/>
      <c r="D644" s="25"/>
    </row>
    <row r="645" spans="2:4" ht="15.75" customHeight="1" x14ac:dyDescent="0.2">
      <c r="B645" s="2"/>
      <c r="D645" s="25"/>
    </row>
    <row r="646" spans="2:4" ht="15.75" customHeight="1" x14ac:dyDescent="0.2">
      <c r="B646" s="2"/>
      <c r="D646" s="25"/>
    </row>
    <row r="647" spans="2:4" ht="15.75" customHeight="1" x14ac:dyDescent="0.2">
      <c r="B647" s="2"/>
      <c r="D647" s="25"/>
    </row>
    <row r="648" spans="2:4" ht="15.75" customHeight="1" x14ac:dyDescent="0.2">
      <c r="B648" s="2"/>
      <c r="D648" s="25"/>
    </row>
    <row r="649" spans="2:4" ht="15.75" customHeight="1" x14ac:dyDescent="0.2">
      <c r="B649" s="2"/>
      <c r="D649" s="25"/>
    </row>
    <row r="650" spans="2:4" ht="15.75" customHeight="1" x14ac:dyDescent="0.2">
      <c r="B650" s="2"/>
      <c r="D650" s="25"/>
    </row>
    <row r="651" spans="2:4" ht="15.75" customHeight="1" x14ac:dyDescent="0.2">
      <c r="B651" s="2"/>
      <c r="D651" s="25"/>
    </row>
    <row r="652" spans="2:4" ht="15.75" customHeight="1" x14ac:dyDescent="0.2">
      <c r="B652" s="2"/>
      <c r="D652" s="25"/>
    </row>
    <row r="653" spans="2:4" ht="15.75" customHeight="1" x14ac:dyDescent="0.2">
      <c r="B653" s="2"/>
      <c r="D653" s="25"/>
    </row>
    <row r="654" spans="2:4" ht="15.75" customHeight="1" x14ac:dyDescent="0.2">
      <c r="B654" s="2"/>
      <c r="D654" s="25"/>
    </row>
    <row r="655" spans="2:4" ht="15.75" customHeight="1" x14ac:dyDescent="0.2">
      <c r="B655" s="2"/>
      <c r="D655" s="25"/>
    </row>
    <row r="656" spans="2:4" ht="15.75" customHeight="1" x14ac:dyDescent="0.2">
      <c r="B656" s="2"/>
      <c r="D656" s="25"/>
    </row>
    <row r="657" spans="2:4" ht="15.75" customHeight="1" x14ac:dyDescent="0.2">
      <c r="B657" s="2"/>
      <c r="D657" s="25"/>
    </row>
    <row r="658" spans="2:4" ht="15.75" customHeight="1" x14ac:dyDescent="0.2">
      <c r="B658" s="2"/>
      <c r="D658" s="25"/>
    </row>
    <row r="659" spans="2:4" ht="15.75" customHeight="1" x14ac:dyDescent="0.2">
      <c r="B659" s="2"/>
      <c r="D659" s="25"/>
    </row>
    <row r="660" spans="2:4" ht="15.75" customHeight="1" x14ac:dyDescent="0.2">
      <c r="B660" s="2"/>
      <c r="D660" s="25"/>
    </row>
    <row r="661" spans="2:4" ht="15.75" customHeight="1" x14ac:dyDescent="0.2">
      <c r="B661" s="2"/>
      <c r="D661" s="25"/>
    </row>
    <row r="662" spans="2:4" ht="15.75" customHeight="1" x14ac:dyDescent="0.2">
      <c r="B662" s="2"/>
      <c r="D662" s="25"/>
    </row>
    <row r="663" spans="2:4" ht="15.75" customHeight="1" x14ac:dyDescent="0.2">
      <c r="B663" s="2"/>
      <c r="D663" s="25"/>
    </row>
    <row r="664" spans="2:4" ht="15.75" customHeight="1" x14ac:dyDescent="0.2">
      <c r="B664" s="2"/>
      <c r="D664" s="25"/>
    </row>
    <row r="665" spans="2:4" ht="15.75" customHeight="1" x14ac:dyDescent="0.2">
      <c r="B665" s="2"/>
      <c r="D665" s="25"/>
    </row>
    <row r="666" spans="2:4" ht="15.75" customHeight="1" x14ac:dyDescent="0.2">
      <c r="B666" s="2"/>
      <c r="D666" s="25"/>
    </row>
    <row r="667" spans="2:4" ht="15.75" customHeight="1" x14ac:dyDescent="0.2">
      <c r="B667" s="2"/>
      <c r="D667" s="25"/>
    </row>
    <row r="668" spans="2:4" ht="15.75" customHeight="1" x14ac:dyDescent="0.2">
      <c r="B668" s="2"/>
      <c r="D668" s="25"/>
    </row>
    <row r="669" spans="2:4" ht="15.75" customHeight="1" x14ac:dyDescent="0.2">
      <c r="B669" s="2"/>
      <c r="D669" s="25"/>
    </row>
    <row r="670" spans="2:4" ht="15.75" customHeight="1" x14ac:dyDescent="0.2">
      <c r="B670" s="2"/>
      <c r="D670" s="25"/>
    </row>
    <row r="671" spans="2:4" ht="15.75" customHeight="1" x14ac:dyDescent="0.2">
      <c r="B671" s="2"/>
      <c r="D671" s="25"/>
    </row>
    <row r="672" spans="2:4" ht="15.75" customHeight="1" x14ac:dyDescent="0.2">
      <c r="B672" s="2"/>
      <c r="D672" s="25"/>
    </row>
    <row r="673" spans="2:4" ht="15.75" customHeight="1" x14ac:dyDescent="0.2">
      <c r="B673" s="2"/>
      <c r="D673" s="25"/>
    </row>
    <row r="674" spans="2:4" ht="15.75" customHeight="1" x14ac:dyDescent="0.2">
      <c r="B674" s="2"/>
      <c r="D674" s="25"/>
    </row>
    <row r="675" spans="2:4" ht="15.75" customHeight="1" x14ac:dyDescent="0.2">
      <c r="B675" s="2"/>
      <c r="D675" s="25"/>
    </row>
    <row r="676" spans="2:4" ht="15.75" customHeight="1" x14ac:dyDescent="0.2">
      <c r="B676" s="2"/>
      <c r="D676" s="25"/>
    </row>
    <row r="677" spans="2:4" ht="15.75" customHeight="1" x14ac:dyDescent="0.2">
      <c r="B677" s="2"/>
      <c r="D677" s="25"/>
    </row>
    <row r="678" spans="2:4" ht="15.75" customHeight="1" x14ac:dyDescent="0.2">
      <c r="B678" s="2"/>
      <c r="D678" s="25"/>
    </row>
    <row r="679" spans="2:4" ht="15.75" customHeight="1" x14ac:dyDescent="0.2">
      <c r="B679" s="2"/>
      <c r="D679" s="25"/>
    </row>
    <row r="680" spans="2:4" ht="15.75" customHeight="1" x14ac:dyDescent="0.2">
      <c r="B680" s="2"/>
      <c r="D680" s="25"/>
    </row>
    <row r="681" spans="2:4" ht="15.75" customHeight="1" x14ac:dyDescent="0.2">
      <c r="B681" s="2"/>
      <c r="D681" s="25"/>
    </row>
    <row r="682" spans="2:4" ht="15.75" customHeight="1" x14ac:dyDescent="0.2">
      <c r="B682" s="2"/>
      <c r="D682" s="25"/>
    </row>
    <row r="683" spans="2:4" ht="15.75" customHeight="1" x14ac:dyDescent="0.2">
      <c r="B683" s="2"/>
      <c r="D683" s="25"/>
    </row>
    <row r="684" spans="2:4" ht="15.75" customHeight="1" x14ac:dyDescent="0.2">
      <c r="B684" s="2"/>
      <c r="D684" s="25"/>
    </row>
    <row r="685" spans="2:4" ht="15.75" customHeight="1" x14ac:dyDescent="0.2">
      <c r="B685" s="2"/>
      <c r="D685" s="25"/>
    </row>
    <row r="686" spans="2:4" ht="15.75" customHeight="1" x14ac:dyDescent="0.2">
      <c r="B686" s="2"/>
      <c r="D686" s="25"/>
    </row>
    <row r="687" spans="2:4" ht="15.75" customHeight="1" x14ac:dyDescent="0.2">
      <c r="B687" s="2"/>
      <c r="D687" s="25"/>
    </row>
    <row r="688" spans="2:4" ht="15.75" customHeight="1" x14ac:dyDescent="0.2">
      <c r="B688" s="2"/>
      <c r="D688" s="25"/>
    </row>
    <row r="689" spans="2:4" ht="15.75" customHeight="1" x14ac:dyDescent="0.2">
      <c r="B689" s="2"/>
      <c r="D689" s="25"/>
    </row>
    <row r="690" spans="2:4" ht="15.75" customHeight="1" x14ac:dyDescent="0.2">
      <c r="B690" s="2"/>
      <c r="D690" s="25"/>
    </row>
    <row r="691" spans="2:4" ht="15.75" customHeight="1" x14ac:dyDescent="0.2">
      <c r="B691" s="2"/>
      <c r="D691" s="25"/>
    </row>
    <row r="692" spans="2:4" ht="15.75" customHeight="1" x14ac:dyDescent="0.2">
      <c r="B692" s="2"/>
      <c r="D692" s="25"/>
    </row>
    <row r="693" spans="2:4" ht="15.75" customHeight="1" x14ac:dyDescent="0.2">
      <c r="B693" s="2"/>
      <c r="D693" s="25"/>
    </row>
    <row r="694" spans="2:4" ht="15.75" customHeight="1" x14ac:dyDescent="0.2">
      <c r="B694" s="2"/>
      <c r="D694" s="25"/>
    </row>
    <row r="695" spans="2:4" ht="15.75" customHeight="1" x14ac:dyDescent="0.2">
      <c r="B695" s="2"/>
      <c r="D695" s="25"/>
    </row>
    <row r="696" spans="2:4" ht="15.75" customHeight="1" x14ac:dyDescent="0.2">
      <c r="B696" s="2"/>
      <c r="D696" s="25"/>
    </row>
    <row r="697" spans="2:4" ht="15.75" customHeight="1" x14ac:dyDescent="0.2">
      <c r="B697" s="2"/>
      <c r="D697" s="25"/>
    </row>
    <row r="698" spans="2:4" ht="15.75" customHeight="1" x14ac:dyDescent="0.2">
      <c r="B698" s="2"/>
      <c r="D698" s="25"/>
    </row>
    <row r="699" spans="2:4" ht="15.75" customHeight="1" x14ac:dyDescent="0.2">
      <c r="B699" s="2"/>
      <c r="D699" s="25"/>
    </row>
    <row r="700" spans="2:4" ht="15.75" customHeight="1" x14ac:dyDescent="0.2">
      <c r="B700" s="2"/>
      <c r="D700" s="25"/>
    </row>
    <row r="701" spans="2:4" ht="15.75" customHeight="1" x14ac:dyDescent="0.2">
      <c r="B701" s="2"/>
      <c r="D701" s="25"/>
    </row>
    <row r="702" spans="2:4" ht="15.75" customHeight="1" x14ac:dyDescent="0.2">
      <c r="B702" s="2"/>
      <c r="D702" s="25"/>
    </row>
    <row r="703" spans="2:4" ht="15.75" customHeight="1" x14ac:dyDescent="0.2">
      <c r="B703" s="2"/>
      <c r="D703" s="25"/>
    </row>
    <row r="704" spans="2:4" ht="15.75" customHeight="1" x14ac:dyDescent="0.2">
      <c r="B704" s="2"/>
      <c r="D704" s="25"/>
    </row>
    <row r="705" spans="2:4" ht="15.75" customHeight="1" x14ac:dyDescent="0.2">
      <c r="B705" s="2"/>
      <c r="D705" s="25"/>
    </row>
    <row r="706" spans="2:4" ht="15.75" customHeight="1" x14ac:dyDescent="0.2">
      <c r="B706" s="2"/>
      <c r="D706" s="25"/>
    </row>
    <row r="707" spans="2:4" ht="15.75" customHeight="1" x14ac:dyDescent="0.2">
      <c r="B707" s="2"/>
      <c r="D707" s="25"/>
    </row>
    <row r="708" spans="2:4" ht="15.75" customHeight="1" x14ac:dyDescent="0.2">
      <c r="B708" s="2"/>
      <c r="D708" s="25"/>
    </row>
    <row r="709" spans="2:4" ht="15.75" customHeight="1" x14ac:dyDescent="0.2">
      <c r="B709" s="2"/>
      <c r="D709" s="25"/>
    </row>
    <row r="710" spans="2:4" ht="15.75" customHeight="1" x14ac:dyDescent="0.2">
      <c r="B710" s="2"/>
      <c r="D710" s="25"/>
    </row>
    <row r="711" spans="2:4" ht="15.75" customHeight="1" x14ac:dyDescent="0.2">
      <c r="B711" s="2"/>
      <c r="D711" s="25"/>
    </row>
    <row r="712" spans="2:4" ht="15.75" customHeight="1" x14ac:dyDescent="0.2">
      <c r="B712" s="2"/>
      <c r="D712" s="25"/>
    </row>
    <row r="713" spans="2:4" ht="15.75" customHeight="1" x14ac:dyDescent="0.2">
      <c r="B713" s="2"/>
      <c r="D713" s="25"/>
    </row>
    <row r="714" spans="2:4" ht="15.75" customHeight="1" x14ac:dyDescent="0.2">
      <c r="B714" s="2"/>
      <c r="D714" s="25"/>
    </row>
    <row r="715" spans="2:4" ht="15.75" customHeight="1" x14ac:dyDescent="0.2">
      <c r="B715" s="2"/>
      <c r="D715" s="25"/>
    </row>
    <row r="716" spans="2:4" ht="15.75" customHeight="1" x14ac:dyDescent="0.2">
      <c r="B716" s="2"/>
      <c r="D716" s="25"/>
    </row>
    <row r="717" spans="2:4" ht="15.75" customHeight="1" x14ac:dyDescent="0.2">
      <c r="B717" s="2"/>
      <c r="D717" s="25"/>
    </row>
    <row r="718" spans="2:4" ht="15.75" customHeight="1" x14ac:dyDescent="0.2">
      <c r="B718" s="2"/>
      <c r="D718" s="25"/>
    </row>
    <row r="719" spans="2:4" ht="15.75" customHeight="1" x14ac:dyDescent="0.2">
      <c r="B719" s="2"/>
      <c r="D719" s="25"/>
    </row>
    <row r="720" spans="2:4" ht="15.75" customHeight="1" x14ac:dyDescent="0.2">
      <c r="B720" s="2"/>
      <c r="D720" s="25"/>
    </row>
    <row r="721" spans="2:4" ht="15.75" customHeight="1" x14ac:dyDescent="0.2">
      <c r="B721" s="2"/>
      <c r="D721" s="25"/>
    </row>
    <row r="722" spans="2:4" ht="15.75" customHeight="1" x14ac:dyDescent="0.2">
      <c r="B722" s="2"/>
      <c r="D722" s="25"/>
    </row>
    <row r="723" spans="2:4" ht="15.75" customHeight="1" x14ac:dyDescent="0.2">
      <c r="B723" s="2"/>
      <c r="D723" s="25"/>
    </row>
    <row r="724" spans="2:4" ht="15.75" customHeight="1" x14ac:dyDescent="0.2">
      <c r="B724" s="2"/>
      <c r="D724" s="25"/>
    </row>
    <row r="725" spans="2:4" ht="15.75" customHeight="1" x14ac:dyDescent="0.2">
      <c r="B725" s="2"/>
      <c r="D725" s="25"/>
    </row>
    <row r="726" spans="2:4" ht="15.75" customHeight="1" x14ac:dyDescent="0.2">
      <c r="B726" s="2"/>
      <c r="D726" s="25"/>
    </row>
    <row r="727" spans="2:4" ht="15.75" customHeight="1" x14ac:dyDescent="0.2">
      <c r="B727" s="2"/>
      <c r="D727" s="25"/>
    </row>
    <row r="728" spans="2:4" ht="15.75" customHeight="1" x14ac:dyDescent="0.2">
      <c r="B728" s="2"/>
      <c r="D728" s="25"/>
    </row>
    <row r="729" spans="2:4" ht="15.75" customHeight="1" x14ac:dyDescent="0.2">
      <c r="B729" s="2"/>
      <c r="D729" s="25"/>
    </row>
    <row r="730" spans="2:4" ht="15.75" customHeight="1" x14ac:dyDescent="0.2">
      <c r="B730" s="2"/>
      <c r="D730" s="25"/>
    </row>
    <row r="731" spans="2:4" ht="15.75" customHeight="1" x14ac:dyDescent="0.2">
      <c r="B731" s="2"/>
      <c r="D731" s="25"/>
    </row>
    <row r="732" spans="2:4" ht="15.75" customHeight="1" x14ac:dyDescent="0.2">
      <c r="B732" s="2"/>
      <c r="D732" s="25"/>
    </row>
    <row r="733" spans="2:4" ht="15.75" customHeight="1" x14ac:dyDescent="0.2">
      <c r="B733" s="2"/>
      <c r="D733" s="25"/>
    </row>
    <row r="734" spans="2:4" ht="15.75" customHeight="1" x14ac:dyDescent="0.2">
      <c r="B734" s="2"/>
      <c r="D734" s="25"/>
    </row>
    <row r="735" spans="2:4" ht="15.75" customHeight="1" x14ac:dyDescent="0.2">
      <c r="B735" s="2"/>
      <c r="D735" s="25"/>
    </row>
    <row r="736" spans="2:4" ht="15.75" customHeight="1" x14ac:dyDescent="0.2">
      <c r="B736" s="2"/>
      <c r="D736" s="25"/>
    </row>
    <row r="737" spans="2:4" ht="15.75" customHeight="1" x14ac:dyDescent="0.2">
      <c r="B737" s="2"/>
      <c r="D737" s="25"/>
    </row>
    <row r="738" spans="2:4" ht="15.75" customHeight="1" x14ac:dyDescent="0.2">
      <c r="B738" s="2"/>
      <c r="D738" s="25"/>
    </row>
    <row r="739" spans="2:4" ht="15.75" customHeight="1" x14ac:dyDescent="0.2">
      <c r="B739" s="2"/>
      <c r="D739" s="25"/>
    </row>
    <row r="740" spans="2:4" ht="15.75" customHeight="1" x14ac:dyDescent="0.2">
      <c r="B740" s="2"/>
      <c r="D740" s="25"/>
    </row>
    <row r="741" spans="2:4" ht="15.75" customHeight="1" x14ac:dyDescent="0.2">
      <c r="B741" s="2"/>
      <c r="D741" s="25"/>
    </row>
    <row r="742" spans="2:4" ht="15.75" customHeight="1" x14ac:dyDescent="0.2">
      <c r="B742" s="2"/>
      <c r="D742" s="25"/>
    </row>
    <row r="743" spans="2:4" ht="15.75" customHeight="1" x14ac:dyDescent="0.2">
      <c r="B743" s="2"/>
      <c r="D743" s="25"/>
    </row>
    <row r="744" spans="2:4" ht="15.75" customHeight="1" x14ac:dyDescent="0.2">
      <c r="B744" s="2"/>
      <c r="D744" s="25"/>
    </row>
    <row r="745" spans="2:4" ht="15.75" customHeight="1" x14ac:dyDescent="0.2">
      <c r="B745" s="2"/>
      <c r="D745" s="25"/>
    </row>
    <row r="746" spans="2:4" ht="15.75" customHeight="1" x14ac:dyDescent="0.2">
      <c r="B746" s="2"/>
      <c r="D746" s="25"/>
    </row>
    <row r="747" spans="2:4" ht="15.75" customHeight="1" x14ac:dyDescent="0.2">
      <c r="B747" s="2"/>
      <c r="D747" s="25"/>
    </row>
    <row r="748" spans="2:4" ht="15.75" customHeight="1" x14ac:dyDescent="0.2">
      <c r="B748" s="2"/>
      <c r="D748" s="25"/>
    </row>
    <row r="749" spans="2:4" ht="15.75" customHeight="1" x14ac:dyDescent="0.2">
      <c r="B749" s="2"/>
      <c r="D749" s="25"/>
    </row>
    <row r="750" spans="2:4" ht="15.75" customHeight="1" x14ac:dyDescent="0.2">
      <c r="B750" s="2"/>
      <c r="D750" s="25"/>
    </row>
    <row r="751" spans="2:4" ht="15.75" customHeight="1" x14ac:dyDescent="0.2">
      <c r="B751" s="2"/>
      <c r="D751" s="25"/>
    </row>
    <row r="752" spans="2:4" ht="15.75" customHeight="1" x14ac:dyDescent="0.2">
      <c r="B752" s="2"/>
      <c r="D752" s="25"/>
    </row>
    <row r="753" spans="2:4" ht="15.75" customHeight="1" x14ac:dyDescent="0.2">
      <c r="B753" s="2"/>
      <c r="D753" s="25"/>
    </row>
    <row r="754" spans="2:4" ht="15.75" customHeight="1" x14ac:dyDescent="0.2">
      <c r="B754" s="2"/>
      <c r="D754" s="25"/>
    </row>
    <row r="755" spans="2:4" ht="15.75" customHeight="1" x14ac:dyDescent="0.2">
      <c r="B755" s="2"/>
      <c r="D755" s="25"/>
    </row>
    <row r="756" spans="2:4" ht="15.75" customHeight="1" x14ac:dyDescent="0.2">
      <c r="B756" s="2"/>
      <c r="D756" s="25"/>
    </row>
    <row r="757" spans="2:4" ht="15.75" customHeight="1" x14ac:dyDescent="0.2">
      <c r="B757" s="2"/>
      <c r="D757" s="25"/>
    </row>
    <row r="758" spans="2:4" ht="15.75" customHeight="1" x14ac:dyDescent="0.2">
      <c r="B758" s="2"/>
      <c r="D758" s="25"/>
    </row>
    <row r="759" spans="2:4" ht="15.75" customHeight="1" x14ac:dyDescent="0.2">
      <c r="B759" s="2"/>
      <c r="D759" s="25"/>
    </row>
    <row r="760" spans="2:4" ht="15.75" customHeight="1" x14ac:dyDescent="0.2">
      <c r="B760" s="2"/>
      <c r="D760" s="25"/>
    </row>
    <row r="761" spans="2:4" ht="15.75" customHeight="1" x14ac:dyDescent="0.2">
      <c r="B761" s="2"/>
      <c r="D761" s="25"/>
    </row>
    <row r="762" spans="2:4" ht="15.75" customHeight="1" x14ac:dyDescent="0.2">
      <c r="B762" s="2"/>
      <c r="D762" s="25"/>
    </row>
    <row r="763" spans="2:4" ht="15.75" customHeight="1" x14ac:dyDescent="0.2">
      <c r="B763" s="2"/>
      <c r="D763" s="25"/>
    </row>
    <row r="764" spans="2:4" ht="15.75" customHeight="1" x14ac:dyDescent="0.2">
      <c r="B764" s="2"/>
      <c r="D764" s="25"/>
    </row>
    <row r="765" spans="2:4" ht="15.75" customHeight="1" x14ac:dyDescent="0.2">
      <c r="B765" s="2"/>
      <c r="D765" s="25"/>
    </row>
    <row r="766" spans="2:4" ht="15.75" customHeight="1" x14ac:dyDescent="0.2">
      <c r="B766" s="2"/>
      <c r="D766" s="25"/>
    </row>
    <row r="767" spans="2:4" ht="15.75" customHeight="1" x14ac:dyDescent="0.2">
      <c r="B767" s="2"/>
      <c r="D767" s="25"/>
    </row>
    <row r="768" spans="2:4" ht="15.75" customHeight="1" x14ac:dyDescent="0.2">
      <c r="B768" s="2"/>
      <c r="D768" s="25"/>
    </row>
    <row r="769" spans="2:4" ht="15.75" customHeight="1" x14ac:dyDescent="0.2">
      <c r="B769" s="2"/>
      <c r="D769" s="25"/>
    </row>
    <row r="770" spans="2:4" ht="15.75" customHeight="1" x14ac:dyDescent="0.2">
      <c r="B770" s="2"/>
      <c r="D770" s="25"/>
    </row>
    <row r="771" spans="2:4" ht="15.75" customHeight="1" x14ac:dyDescent="0.2">
      <c r="B771" s="2"/>
      <c r="D771" s="25"/>
    </row>
    <row r="772" spans="2:4" ht="15.75" customHeight="1" x14ac:dyDescent="0.2">
      <c r="B772" s="2"/>
      <c r="D772" s="25"/>
    </row>
    <row r="773" spans="2:4" ht="15.75" customHeight="1" x14ac:dyDescent="0.2">
      <c r="B773" s="2"/>
      <c r="D773" s="25"/>
    </row>
    <row r="774" spans="2:4" ht="15.75" customHeight="1" x14ac:dyDescent="0.2">
      <c r="B774" s="2"/>
      <c r="D774" s="25"/>
    </row>
    <row r="775" spans="2:4" ht="15.75" customHeight="1" x14ac:dyDescent="0.2">
      <c r="B775" s="2"/>
      <c r="D775" s="25"/>
    </row>
    <row r="776" spans="2:4" ht="15.75" customHeight="1" x14ac:dyDescent="0.2">
      <c r="B776" s="2"/>
      <c r="D776" s="25"/>
    </row>
    <row r="777" spans="2:4" ht="15.75" customHeight="1" x14ac:dyDescent="0.2">
      <c r="B777" s="2"/>
      <c r="D777" s="25"/>
    </row>
    <row r="778" spans="2:4" ht="15.75" customHeight="1" x14ac:dyDescent="0.2">
      <c r="B778" s="2"/>
      <c r="D778" s="25"/>
    </row>
    <row r="779" spans="2:4" ht="15.75" customHeight="1" x14ac:dyDescent="0.2">
      <c r="B779" s="2"/>
      <c r="D779" s="25"/>
    </row>
    <row r="780" spans="2:4" ht="15.75" customHeight="1" x14ac:dyDescent="0.2">
      <c r="B780" s="2"/>
      <c r="D780" s="25"/>
    </row>
    <row r="781" spans="2:4" ht="15.75" customHeight="1" x14ac:dyDescent="0.2">
      <c r="B781" s="2"/>
      <c r="D781" s="25"/>
    </row>
    <row r="782" spans="2:4" ht="15.75" customHeight="1" x14ac:dyDescent="0.2">
      <c r="B782" s="2"/>
      <c r="D782" s="25"/>
    </row>
    <row r="783" spans="2:4" ht="15.75" customHeight="1" x14ac:dyDescent="0.2">
      <c r="B783" s="2"/>
      <c r="D783" s="25"/>
    </row>
    <row r="784" spans="2:4" ht="15.75" customHeight="1" x14ac:dyDescent="0.2">
      <c r="B784" s="2"/>
      <c r="D784" s="25"/>
    </row>
    <row r="785" spans="2:4" ht="15.75" customHeight="1" x14ac:dyDescent="0.2">
      <c r="B785" s="2"/>
      <c r="D785" s="25"/>
    </row>
    <row r="786" spans="2:4" ht="15.75" customHeight="1" x14ac:dyDescent="0.2">
      <c r="B786" s="2"/>
      <c r="D786" s="25"/>
    </row>
    <row r="787" spans="2:4" ht="15.75" customHeight="1" x14ac:dyDescent="0.2">
      <c r="B787" s="2"/>
      <c r="D787" s="25"/>
    </row>
    <row r="788" spans="2:4" ht="15.75" customHeight="1" x14ac:dyDescent="0.2">
      <c r="B788" s="2"/>
      <c r="D788" s="25"/>
    </row>
    <row r="789" spans="2:4" ht="15.75" customHeight="1" x14ac:dyDescent="0.2">
      <c r="B789" s="2"/>
      <c r="D789" s="25"/>
    </row>
    <row r="790" spans="2:4" ht="15.75" customHeight="1" x14ac:dyDescent="0.2">
      <c r="B790" s="2"/>
      <c r="D790" s="25"/>
    </row>
    <row r="791" spans="2:4" ht="15.75" customHeight="1" x14ac:dyDescent="0.2">
      <c r="B791" s="2"/>
      <c r="D791" s="25"/>
    </row>
    <row r="792" spans="2:4" ht="15.75" customHeight="1" x14ac:dyDescent="0.2">
      <c r="B792" s="2"/>
      <c r="D792" s="25"/>
    </row>
    <row r="793" spans="2:4" ht="15.75" customHeight="1" x14ac:dyDescent="0.2">
      <c r="B793" s="2"/>
      <c r="D793" s="25"/>
    </row>
    <row r="794" spans="2:4" ht="15.75" customHeight="1" x14ac:dyDescent="0.2">
      <c r="B794" s="2"/>
      <c r="D794" s="25"/>
    </row>
    <row r="795" spans="2:4" ht="15.75" customHeight="1" x14ac:dyDescent="0.2">
      <c r="B795" s="2"/>
      <c r="D795" s="25"/>
    </row>
    <row r="796" spans="2:4" ht="15.75" customHeight="1" x14ac:dyDescent="0.2">
      <c r="B796" s="2"/>
      <c r="D796" s="25"/>
    </row>
    <row r="797" spans="2:4" ht="15.75" customHeight="1" x14ac:dyDescent="0.2">
      <c r="B797" s="2"/>
      <c r="D797" s="25"/>
    </row>
    <row r="798" spans="2:4" ht="15.75" customHeight="1" x14ac:dyDescent="0.2">
      <c r="B798" s="2"/>
      <c r="D798" s="25"/>
    </row>
    <row r="799" spans="2:4" ht="15.75" customHeight="1" x14ac:dyDescent="0.2">
      <c r="B799" s="2"/>
      <c r="D799" s="25"/>
    </row>
    <row r="800" spans="2:4" ht="15.75" customHeight="1" x14ac:dyDescent="0.2">
      <c r="B800" s="2"/>
      <c r="D800" s="25"/>
    </row>
    <row r="801" spans="2:4" ht="15.75" customHeight="1" x14ac:dyDescent="0.2">
      <c r="B801" s="2"/>
      <c r="D801" s="25"/>
    </row>
    <row r="802" spans="2:4" ht="15.75" customHeight="1" x14ac:dyDescent="0.2">
      <c r="B802" s="2"/>
      <c r="D802" s="25"/>
    </row>
    <row r="803" spans="2:4" ht="15.75" customHeight="1" x14ac:dyDescent="0.2">
      <c r="B803" s="2"/>
      <c r="D803" s="25"/>
    </row>
    <row r="804" spans="2:4" ht="15.75" customHeight="1" x14ac:dyDescent="0.2">
      <c r="B804" s="2"/>
      <c r="D804" s="25"/>
    </row>
    <row r="805" spans="2:4" ht="15.75" customHeight="1" x14ac:dyDescent="0.2">
      <c r="B805" s="2"/>
      <c r="D805" s="25"/>
    </row>
    <row r="806" spans="2:4" ht="15.75" customHeight="1" x14ac:dyDescent="0.2">
      <c r="B806" s="2"/>
      <c r="D806" s="25"/>
    </row>
    <row r="807" spans="2:4" ht="15.75" customHeight="1" x14ac:dyDescent="0.2">
      <c r="B807" s="2"/>
      <c r="D807" s="25"/>
    </row>
    <row r="808" spans="2:4" ht="15.75" customHeight="1" x14ac:dyDescent="0.2">
      <c r="B808" s="2"/>
      <c r="D808" s="25"/>
    </row>
    <row r="809" spans="2:4" ht="15.75" customHeight="1" x14ac:dyDescent="0.2">
      <c r="B809" s="2"/>
      <c r="D809" s="25"/>
    </row>
    <row r="810" spans="2:4" ht="15.75" customHeight="1" x14ac:dyDescent="0.2">
      <c r="B810" s="2"/>
      <c r="D810" s="25"/>
    </row>
    <row r="811" spans="2:4" ht="15.75" customHeight="1" x14ac:dyDescent="0.2">
      <c r="B811" s="2"/>
      <c r="D811" s="25"/>
    </row>
    <row r="812" spans="2:4" ht="15.75" customHeight="1" x14ac:dyDescent="0.2">
      <c r="B812" s="2"/>
      <c r="D812" s="25"/>
    </row>
    <row r="813" spans="2:4" ht="15.75" customHeight="1" x14ac:dyDescent="0.2">
      <c r="B813" s="2"/>
      <c r="D813" s="25"/>
    </row>
    <row r="814" spans="2:4" ht="15.75" customHeight="1" x14ac:dyDescent="0.2">
      <c r="B814" s="2"/>
      <c r="D814" s="25"/>
    </row>
    <row r="815" spans="2:4" ht="15.75" customHeight="1" x14ac:dyDescent="0.2">
      <c r="B815" s="2"/>
      <c r="D815" s="25"/>
    </row>
    <row r="816" spans="2:4" ht="15.75" customHeight="1" x14ac:dyDescent="0.2">
      <c r="B816" s="2"/>
      <c r="D816" s="25"/>
    </row>
    <row r="817" spans="2:4" ht="15.75" customHeight="1" x14ac:dyDescent="0.2">
      <c r="B817" s="2"/>
      <c r="D817" s="25"/>
    </row>
    <row r="818" spans="2:4" ht="15.75" customHeight="1" x14ac:dyDescent="0.2">
      <c r="B818" s="2"/>
      <c r="D818" s="25"/>
    </row>
    <row r="819" spans="2:4" ht="15.75" customHeight="1" x14ac:dyDescent="0.2">
      <c r="B819" s="2"/>
      <c r="D819" s="25"/>
    </row>
    <row r="820" spans="2:4" ht="15.75" customHeight="1" x14ac:dyDescent="0.2">
      <c r="B820" s="2"/>
      <c r="D820" s="25"/>
    </row>
    <row r="821" spans="2:4" ht="15.75" customHeight="1" x14ac:dyDescent="0.2">
      <c r="B821" s="2"/>
      <c r="D821" s="25"/>
    </row>
    <row r="822" spans="2:4" ht="15.75" customHeight="1" x14ac:dyDescent="0.2">
      <c r="B822" s="2"/>
      <c r="D822" s="25"/>
    </row>
    <row r="823" spans="2:4" ht="15.75" customHeight="1" x14ac:dyDescent="0.2">
      <c r="B823" s="2"/>
      <c r="D823" s="25"/>
    </row>
    <row r="824" spans="2:4" ht="15.75" customHeight="1" x14ac:dyDescent="0.2">
      <c r="B824" s="2"/>
      <c r="D824" s="25"/>
    </row>
    <row r="825" spans="2:4" ht="15.75" customHeight="1" x14ac:dyDescent="0.2">
      <c r="B825" s="2"/>
      <c r="D825" s="25"/>
    </row>
    <row r="826" spans="2:4" ht="15.75" customHeight="1" x14ac:dyDescent="0.2">
      <c r="B826" s="2"/>
      <c r="D826" s="25"/>
    </row>
    <row r="827" spans="2:4" ht="15.75" customHeight="1" x14ac:dyDescent="0.2">
      <c r="B827" s="2"/>
      <c r="D827" s="25"/>
    </row>
    <row r="828" spans="2:4" ht="15.75" customHeight="1" x14ac:dyDescent="0.2">
      <c r="B828" s="2"/>
      <c r="D828" s="25"/>
    </row>
    <row r="829" spans="2:4" ht="15.75" customHeight="1" x14ac:dyDescent="0.2">
      <c r="B829" s="2"/>
      <c r="D829" s="25"/>
    </row>
    <row r="830" spans="2:4" ht="15.75" customHeight="1" x14ac:dyDescent="0.2">
      <c r="B830" s="2"/>
      <c r="D830" s="25"/>
    </row>
    <row r="831" spans="2:4" ht="15.75" customHeight="1" x14ac:dyDescent="0.2">
      <c r="B831" s="2"/>
      <c r="D831" s="25"/>
    </row>
    <row r="832" spans="2:4" ht="15.75" customHeight="1" x14ac:dyDescent="0.2">
      <c r="B832" s="2"/>
      <c r="D832" s="25"/>
    </row>
    <row r="833" spans="2:4" ht="15.75" customHeight="1" x14ac:dyDescent="0.2">
      <c r="B833" s="2"/>
      <c r="D833" s="25"/>
    </row>
    <row r="834" spans="2:4" ht="15.75" customHeight="1" x14ac:dyDescent="0.2">
      <c r="B834" s="2"/>
      <c r="D834" s="25"/>
    </row>
    <row r="835" spans="2:4" ht="15.75" customHeight="1" x14ac:dyDescent="0.2">
      <c r="B835" s="2"/>
      <c r="D835" s="25"/>
    </row>
    <row r="836" spans="2:4" ht="15.75" customHeight="1" x14ac:dyDescent="0.2">
      <c r="B836" s="2"/>
      <c r="D836" s="25"/>
    </row>
    <row r="837" spans="2:4" ht="15.75" customHeight="1" x14ac:dyDescent="0.2">
      <c r="B837" s="2"/>
      <c r="D837" s="25"/>
    </row>
    <row r="838" spans="2:4" ht="15.75" customHeight="1" x14ac:dyDescent="0.2">
      <c r="B838" s="2"/>
      <c r="D838" s="25"/>
    </row>
    <row r="839" spans="2:4" ht="15.75" customHeight="1" x14ac:dyDescent="0.2">
      <c r="B839" s="2"/>
      <c r="D839" s="25"/>
    </row>
    <row r="840" spans="2:4" ht="15.75" customHeight="1" x14ac:dyDescent="0.2">
      <c r="B840" s="2"/>
      <c r="D840" s="25"/>
    </row>
    <row r="841" spans="2:4" ht="15.75" customHeight="1" x14ac:dyDescent="0.2">
      <c r="B841" s="2"/>
      <c r="D841" s="25"/>
    </row>
    <row r="842" spans="2:4" ht="15.75" customHeight="1" x14ac:dyDescent="0.2">
      <c r="B842" s="2"/>
      <c r="D842" s="25"/>
    </row>
    <row r="843" spans="2:4" ht="15.75" customHeight="1" x14ac:dyDescent="0.2">
      <c r="B843" s="2"/>
      <c r="D843" s="25"/>
    </row>
    <row r="844" spans="2:4" ht="15.75" customHeight="1" x14ac:dyDescent="0.2">
      <c r="B844" s="2"/>
      <c r="D844" s="25"/>
    </row>
    <row r="845" spans="2:4" ht="15.75" customHeight="1" x14ac:dyDescent="0.2">
      <c r="B845" s="2"/>
      <c r="D845" s="25"/>
    </row>
    <row r="846" spans="2:4" ht="15.75" customHeight="1" x14ac:dyDescent="0.2">
      <c r="B846" s="2"/>
      <c r="D846" s="25"/>
    </row>
    <row r="847" spans="2:4" ht="15.75" customHeight="1" x14ac:dyDescent="0.2">
      <c r="B847" s="2"/>
      <c r="D847" s="25"/>
    </row>
    <row r="848" spans="2:4" ht="15.75" customHeight="1" x14ac:dyDescent="0.2">
      <c r="B848" s="2"/>
      <c r="D848" s="25"/>
    </row>
    <row r="849" spans="2:4" ht="15.75" customHeight="1" x14ac:dyDescent="0.2">
      <c r="B849" s="2"/>
      <c r="D849" s="25"/>
    </row>
    <row r="850" spans="2:4" ht="15.75" customHeight="1" x14ac:dyDescent="0.2">
      <c r="B850" s="2"/>
      <c r="D850" s="25"/>
    </row>
    <row r="851" spans="2:4" ht="15.75" customHeight="1" x14ac:dyDescent="0.2">
      <c r="B851" s="2"/>
      <c r="D851" s="25"/>
    </row>
    <row r="852" spans="2:4" ht="15.75" customHeight="1" x14ac:dyDescent="0.2">
      <c r="B852" s="2"/>
      <c r="D852" s="25"/>
    </row>
    <row r="853" spans="2:4" ht="15.75" customHeight="1" x14ac:dyDescent="0.2">
      <c r="B853" s="2"/>
      <c r="D853" s="25"/>
    </row>
    <row r="854" spans="2:4" ht="15.75" customHeight="1" x14ac:dyDescent="0.2">
      <c r="B854" s="2"/>
      <c r="D854" s="25"/>
    </row>
    <row r="855" spans="2:4" ht="15.75" customHeight="1" x14ac:dyDescent="0.2">
      <c r="B855" s="2"/>
      <c r="D855" s="25"/>
    </row>
    <row r="856" spans="2:4" ht="15.75" customHeight="1" x14ac:dyDescent="0.2">
      <c r="B856" s="2"/>
      <c r="D856" s="25"/>
    </row>
    <row r="857" spans="2:4" ht="15.75" customHeight="1" x14ac:dyDescent="0.2">
      <c r="B857" s="2"/>
      <c r="D857" s="25"/>
    </row>
    <row r="858" spans="2:4" ht="15.75" customHeight="1" x14ac:dyDescent="0.2">
      <c r="B858" s="2"/>
      <c r="D858" s="25"/>
    </row>
    <row r="859" spans="2:4" ht="15.75" customHeight="1" x14ac:dyDescent="0.2">
      <c r="B859" s="2"/>
      <c r="D859" s="25"/>
    </row>
    <row r="860" spans="2:4" ht="15.75" customHeight="1" x14ac:dyDescent="0.2">
      <c r="B860" s="2"/>
      <c r="D860" s="25"/>
    </row>
    <row r="861" spans="2:4" ht="15.75" customHeight="1" x14ac:dyDescent="0.2">
      <c r="B861" s="2"/>
      <c r="D861" s="25"/>
    </row>
    <row r="862" spans="2:4" ht="15.75" customHeight="1" x14ac:dyDescent="0.2">
      <c r="B862" s="2"/>
      <c r="D862" s="25"/>
    </row>
    <row r="863" spans="2:4" ht="15.75" customHeight="1" x14ac:dyDescent="0.2">
      <c r="B863" s="2"/>
      <c r="D863" s="25"/>
    </row>
    <row r="864" spans="2:4" ht="15.75" customHeight="1" x14ac:dyDescent="0.2">
      <c r="B864" s="2"/>
      <c r="D864" s="25"/>
    </row>
    <row r="865" spans="2:4" ht="15.75" customHeight="1" x14ac:dyDescent="0.2">
      <c r="B865" s="2"/>
      <c r="D865" s="25"/>
    </row>
    <row r="866" spans="2:4" ht="15.75" customHeight="1" x14ac:dyDescent="0.2">
      <c r="B866" s="2"/>
      <c r="D866" s="25"/>
    </row>
    <row r="867" spans="2:4" ht="15.75" customHeight="1" x14ac:dyDescent="0.2">
      <c r="B867" s="2"/>
      <c r="D867" s="25"/>
    </row>
    <row r="868" spans="2:4" ht="15.75" customHeight="1" x14ac:dyDescent="0.2">
      <c r="B868" s="2"/>
      <c r="D868" s="25"/>
    </row>
    <row r="869" spans="2:4" ht="15.75" customHeight="1" x14ac:dyDescent="0.2">
      <c r="B869" s="2"/>
      <c r="D869" s="25"/>
    </row>
    <row r="870" spans="2:4" ht="15.75" customHeight="1" x14ac:dyDescent="0.2">
      <c r="B870" s="2"/>
      <c r="D870" s="25"/>
    </row>
    <row r="871" spans="2:4" ht="15.75" customHeight="1" x14ac:dyDescent="0.2">
      <c r="B871" s="2"/>
      <c r="D871" s="25"/>
    </row>
    <row r="872" spans="2:4" ht="15.75" customHeight="1" x14ac:dyDescent="0.2">
      <c r="B872" s="2"/>
      <c r="D872" s="25"/>
    </row>
    <row r="873" spans="2:4" ht="15.75" customHeight="1" x14ac:dyDescent="0.2">
      <c r="B873" s="2"/>
      <c r="D873" s="25"/>
    </row>
    <row r="874" spans="2:4" ht="15.75" customHeight="1" x14ac:dyDescent="0.2">
      <c r="B874" s="2"/>
      <c r="D874" s="25"/>
    </row>
    <row r="875" spans="2:4" ht="15.75" customHeight="1" x14ac:dyDescent="0.2">
      <c r="B875" s="2"/>
      <c r="D875" s="25"/>
    </row>
    <row r="876" spans="2:4" ht="15.75" customHeight="1" x14ac:dyDescent="0.2">
      <c r="B876" s="2"/>
      <c r="D876" s="25"/>
    </row>
    <row r="877" spans="2:4" ht="15.75" customHeight="1" x14ac:dyDescent="0.2">
      <c r="B877" s="2"/>
      <c r="D877" s="25"/>
    </row>
    <row r="878" spans="2:4" ht="15.75" customHeight="1" x14ac:dyDescent="0.2">
      <c r="B878" s="2"/>
      <c r="D878" s="25"/>
    </row>
    <row r="879" spans="2:4" ht="15.75" customHeight="1" x14ac:dyDescent="0.2">
      <c r="B879" s="2"/>
      <c r="D879" s="25"/>
    </row>
    <row r="880" spans="2:4" ht="15.75" customHeight="1" x14ac:dyDescent="0.2">
      <c r="B880" s="2"/>
      <c r="D880" s="25"/>
    </row>
    <row r="881" spans="2:4" ht="15.75" customHeight="1" x14ac:dyDescent="0.2">
      <c r="B881" s="2"/>
      <c r="D881" s="25"/>
    </row>
    <row r="882" spans="2:4" ht="15.75" customHeight="1" x14ac:dyDescent="0.2">
      <c r="B882" s="2"/>
      <c r="D882" s="25"/>
    </row>
    <row r="883" spans="2:4" ht="15.75" customHeight="1" x14ac:dyDescent="0.2">
      <c r="B883" s="2"/>
      <c r="D883" s="25"/>
    </row>
    <row r="884" spans="2:4" ht="15.75" customHeight="1" x14ac:dyDescent="0.2">
      <c r="B884" s="2"/>
      <c r="D884" s="25"/>
    </row>
    <row r="885" spans="2:4" ht="15.75" customHeight="1" x14ac:dyDescent="0.2">
      <c r="B885" s="2"/>
      <c r="D885" s="25"/>
    </row>
    <row r="886" spans="2:4" ht="15.75" customHeight="1" x14ac:dyDescent="0.2">
      <c r="B886" s="2"/>
      <c r="D886" s="25"/>
    </row>
    <row r="887" spans="2:4" ht="15.75" customHeight="1" x14ac:dyDescent="0.2">
      <c r="B887" s="2"/>
      <c r="D887" s="25"/>
    </row>
    <row r="888" spans="2:4" ht="15.75" customHeight="1" x14ac:dyDescent="0.2">
      <c r="B888" s="2"/>
      <c r="D888" s="25"/>
    </row>
    <row r="889" spans="2:4" ht="15.75" customHeight="1" x14ac:dyDescent="0.2">
      <c r="B889" s="2"/>
      <c r="D889" s="25"/>
    </row>
    <row r="890" spans="2:4" ht="15.75" customHeight="1" x14ac:dyDescent="0.2">
      <c r="B890" s="2"/>
      <c r="D890" s="25"/>
    </row>
    <row r="891" spans="2:4" ht="15.75" customHeight="1" x14ac:dyDescent="0.2">
      <c r="B891" s="2"/>
      <c r="D891" s="25"/>
    </row>
    <row r="892" spans="2:4" ht="15.75" customHeight="1" x14ac:dyDescent="0.2">
      <c r="B892" s="2"/>
      <c r="D892" s="25"/>
    </row>
    <row r="893" spans="2:4" ht="15.75" customHeight="1" x14ac:dyDescent="0.2">
      <c r="B893" s="2"/>
      <c r="D893" s="25"/>
    </row>
    <row r="894" spans="2:4" ht="15.75" customHeight="1" x14ac:dyDescent="0.2">
      <c r="B894" s="2"/>
      <c r="D894" s="25"/>
    </row>
    <row r="895" spans="2:4" ht="15.75" customHeight="1" x14ac:dyDescent="0.2">
      <c r="B895" s="2"/>
      <c r="D895" s="25"/>
    </row>
    <row r="896" spans="2:4" ht="15.75" customHeight="1" x14ac:dyDescent="0.2">
      <c r="B896" s="2"/>
      <c r="D896" s="25"/>
    </row>
    <row r="897" spans="2:4" ht="15.75" customHeight="1" x14ac:dyDescent="0.2">
      <c r="B897" s="2"/>
      <c r="D897" s="25"/>
    </row>
    <row r="898" spans="2:4" ht="15.75" customHeight="1" x14ac:dyDescent="0.2">
      <c r="B898" s="2"/>
      <c r="D898" s="25"/>
    </row>
    <row r="899" spans="2:4" ht="15.75" customHeight="1" x14ac:dyDescent="0.2">
      <c r="B899" s="2"/>
      <c r="D899" s="25"/>
    </row>
    <row r="900" spans="2:4" ht="15.75" customHeight="1" x14ac:dyDescent="0.2">
      <c r="B900" s="2"/>
      <c r="D900" s="25"/>
    </row>
    <row r="901" spans="2:4" ht="15.75" customHeight="1" x14ac:dyDescent="0.2">
      <c r="B901" s="2"/>
      <c r="D901" s="25"/>
    </row>
    <row r="902" spans="2:4" ht="15.75" customHeight="1" x14ac:dyDescent="0.2">
      <c r="B902" s="2"/>
      <c r="D902" s="25"/>
    </row>
    <row r="903" spans="2:4" ht="15.75" customHeight="1" x14ac:dyDescent="0.2">
      <c r="B903" s="2"/>
      <c r="D903" s="25"/>
    </row>
    <row r="904" spans="2:4" ht="15.75" customHeight="1" x14ac:dyDescent="0.2">
      <c r="B904" s="2"/>
      <c r="D904" s="25"/>
    </row>
    <row r="905" spans="2:4" ht="15.75" customHeight="1" x14ac:dyDescent="0.2">
      <c r="B905" s="2"/>
      <c r="D905" s="25"/>
    </row>
    <row r="906" spans="2:4" ht="15.75" customHeight="1" x14ac:dyDescent="0.2">
      <c r="B906" s="2"/>
      <c r="D906" s="25"/>
    </row>
    <row r="907" spans="2:4" ht="15.75" customHeight="1" x14ac:dyDescent="0.2">
      <c r="B907" s="2"/>
      <c r="D907" s="25"/>
    </row>
    <row r="908" spans="2:4" ht="15.75" customHeight="1" x14ac:dyDescent="0.2">
      <c r="B908" s="2"/>
      <c r="D908" s="25"/>
    </row>
    <row r="909" spans="2:4" ht="15.75" customHeight="1" x14ac:dyDescent="0.2">
      <c r="B909" s="2"/>
      <c r="D909" s="25"/>
    </row>
    <row r="910" spans="2:4" ht="15.75" customHeight="1" x14ac:dyDescent="0.2">
      <c r="B910" s="2"/>
      <c r="D910" s="25"/>
    </row>
    <row r="911" spans="2:4" ht="15.75" customHeight="1" x14ac:dyDescent="0.2">
      <c r="B911" s="2"/>
      <c r="D911" s="25"/>
    </row>
    <row r="912" spans="2:4" ht="15.75" customHeight="1" x14ac:dyDescent="0.2">
      <c r="B912" s="2"/>
      <c r="D912" s="25"/>
    </row>
    <row r="913" spans="2:4" ht="15.75" customHeight="1" x14ac:dyDescent="0.2">
      <c r="B913" s="2"/>
      <c r="D913" s="25"/>
    </row>
    <row r="914" spans="2:4" ht="15.75" customHeight="1" x14ac:dyDescent="0.2">
      <c r="B914" s="2"/>
      <c r="D914" s="25"/>
    </row>
    <row r="915" spans="2:4" ht="15.75" customHeight="1" x14ac:dyDescent="0.2">
      <c r="B915" s="2"/>
      <c r="D915" s="25"/>
    </row>
    <row r="916" spans="2:4" ht="15.75" customHeight="1" x14ac:dyDescent="0.2">
      <c r="B916" s="2"/>
      <c r="D916" s="25"/>
    </row>
    <row r="917" spans="2:4" ht="15.75" customHeight="1" x14ac:dyDescent="0.2">
      <c r="B917" s="2"/>
      <c r="D917" s="25"/>
    </row>
    <row r="918" spans="2:4" ht="15.75" customHeight="1" x14ac:dyDescent="0.2">
      <c r="B918" s="2"/>
      <c r="D918" s="25"/>
    </row>
    <row r="919" spans="2:4" ht="15.75" customHeight="1" x14ac:dyDescent="0.2">
      <c r="B919" s="2"/>
      <c r="D919" s="25"/>
    </row>
    <row r="920" spans="2:4" ht="15.75" customHeight="1" x14ac:dyDescent="0.2">
      <c r="B920" s="2"/>
      <c r="D920" s="25"/>
    </row>
    <row r="921" spans="2:4" ht="15.75" customHeight="1" x14ac:dyDescent="0.2">
      <c r="B921" s="2"/>
      <c r="D921" s="25"/>
    </row>
    <row r="922" spans="2:4" ht="15.75" customHeight="1" x14ac:dyDescent="0.2">
      <c r="B922" s="2"/>
      <c r="D922" s="25"/>
    </row>
    <row r="923" spans="2:4" ht="15.75" customHeight="1" x14ac:dyDescent="0.2">
      <c r="B923" s="2"/>
      <c r="D923" s="25"/>
    </row>
    <row r="924" spans="2:4" ht="15.75" customHeight="1" x14ac:dyDescent="0.2">
      <c r="B924" s="2"/>
      <c r="D924" s="25"/>
    </row>
    <row r="925" spans="2:4" ht="15.75" customHeight="1" x14ac:dyDescent="0.2">
      <c r="B925" s="2"/>
      <c r="D925" s="25"/>
    </row>
    <row r="926" spans="2:4" ht="15.75" customHeight="1" x14ac:dyDescent="0.2">
      <c r="B926" s="2"/>
      <c r="D926" s="25"/>
    </row>
    <row r="927" spans="2:4" ht="15.75" customHeight="1" x14ac:dyDescent="0.2">
      <c r="B927" s="2"/>
      <c r="D927" s="25"/>
    </row>
    <row r="928" spans="2:4" ht="15.75" customHeight="1" x14ac:dyDescent="0.2">
      <c r="B928" s="2"/>
      <c r="D928" s="25"/>
    </row>
    <row r="929" spans="2:4" ht="15.75" customHeight="1" x14ac:dyDescent="0.2">
      <c r="B929" s="2"/>
      <c r="D929" s="25"/>
    </row>
    <row r="930" spans="2:4" ht="15.75" customHeight="1" x14ac:dyDescent="0.2">
      <c r="B930" s="2"/>
      <c r="D930" s="25"/>
    </row>
    <row r="931" spans="2:4" ht="15.75" customHeight="1" x14ac:dyDescent="0.2">
      <c r="B931" s="2"/>
      <c r="D931" s="25"/>
    </row>
    <row r="932" spans="2:4" ht="15.75" customHeight="1" x14ac:dyDescent="0.2">
      <c r="B932" s="2"/>
      <c r="D932" s="25"/>
    </row>
    <row r="933" spans="2:4" ht="15.75" customHeight="1" x14ac:dyDescent="0.2">
      <c r="B933" s="2"/>
      <c r="D933" s="25"/>
    </row>
    <row r="934" spans="2:4" ht="15.75" customHeight="1" x14ac:dyDescent="0.2">
      <c r="B934" s="2"/>
      <c r="D934" s="25"/>
    </row>
    <row r="935" spans="2:4" ht="15.75" customHeight="1" x14ac:dyDescent="0.2">
      <c r="B935" s="2"/>
      <c r="D935" s="25"/>
    </row>
    <row r="936" spans="2:4" ht="15.75" customHeight="1" x14ac:dyDescent="0.2">
      <c r="B936" s="2"/>
      <c r="D936" s="25"/>
    </row>
    <row r="937" spans="2:4" ht="15.75" customHeight="1" x14ac:dyDescent="0.2">
      <c r="B937" s="2"/>
      <c r="D937" s="25"/>
    </row>
    <row r="938" spans="2:4" ht="15.75" customHeight="1" x14ac:dyDescent="0.2">
      <c r="B938" s="2"/>
      <c r="D938" s="25"/>
    </row>
    <row r="939" spans="2:4" ht="15.75" customHeight="1" x14ac:dyDescent="0.2">
      <c r="B939" s="2"/>
      <c r="D939" s="25"/>
    </row>
    <row r="940" spans="2:4" ht="15.75" customHeight="1" x14ac:dyDescent="0.2">
      <c r="B940" s="2"/>
      <c r="D940" s="25"/>
    </row>
    <row r="941" spans="2:4" ht="15.75" customHeight="1" x14ac:dyDescent="0.2">
      <c r="B941" s="2"/>
      <c r="D941" s="25"/>
    </row>
    <row r="942" spans="2:4" ht="15.75" customHeight="1" x14ac:dyDescent="0.2">
      <c r="B942" s="2"/>
      <c r="D942" s="25"/>
    </row>
    <row r="943" spans="2:4" ht="15.75" customHeight="1" x14ac:dyDescent="0.2">
      <c r="B943" s="2"/>
      <c r="D943" s="25"/>
    </row>
    <row r="944" spans="2:4" ht="15.75" customHeight="1" x14ac:dyDescent="0.2">
      <c r="B944" s="2"/>
      <c r="D944" s="25"/>
    </row>
    <row r="945" spans="2:4" ht="15.75" customHeight="1" x14ac:dyDescent="0.2">
      <c r="B945" s="2"/>
      <c r="D945" s="25"/>
    </row>
    <row r="946" spans="2:4" ht="15.75" customHeight="1" x14ac:dyDescent="0.2">
      <c r="B946" s="2"/>
      <c r="D946" s="25"/>
    </row>
    <row r="947" spans="2:4" ht="15.75" customHeight="1" x14ac:dyDescent="0.2">
      <c r="B947" s="2"/>
      <c r="D947" s="25"/>
    </row>
    <row r="948" spans="2:4" ht="15.75" customHeight="1" x14ac:dyDescent="0.2">
      <c r="B948" s="2"/>
      <c r="D948" s="25"/>
    </row>
    <row r="949" spans="2:4" ht="15.75" customHeight="1" x14ac:dyDescent="0.2">
      <c r="B949" s="2"/>
      <c r="D949" s="25"/>
    </row>
    <row r="950" spans="2:4" ht="15.75" customHeight="1" x14ac:dyDescent="0.2">
      <c r="B950" s="2"/>
      <c r="D950" s="25"/>
    </row>
    <row r="951" spans="2:4" ht="15.75" customHeight="1" x14ac:dyDescent="0.2">
      <c r="B951" s="2"/>
      <c r="D951" s="25"/>
    </row>
    <row r="952" spans="2:4" ht="15.75" customHeight="1" x14ac:dyDescent="0.2">
      <c r="B952" s="2"/>
      <c r="D952" s="25"/>
    </row>
    <row r="953" spans="2:4" ht="15.75" customHeight="1" x14ac:dyDescent="0.2">
      <c r="B953" s="2"/>
      <c r="D953" s="25"/>
    </row>
    <row r="954" spans="2:4" ht="15.75" customHeight="1" x14ac:dyDescent="0.2">
      <c r="B954" s="2"/>
      <c r="D954" s="25"/>
    </row>
    <row r="955" spans="2:4" ht="15.75" customHeight="1" x14ac:dyDescent="0.2">
      <c r="B955" s="2"/>
      <c r="D955" s="25"/>
    </row>
    <row r="956" spans="2:4" ht="15.75" customHeight="1" x14ac:dyDescent="0.2">
      <c r="B956" s="2"/>
      <c r="D956" s="25"/>
    </row>
    <row r="957" spans="2:4" ht="15.75" customHeight="1" x14ac:dyDescent="0.2">
      <c r="B957" s="2"/>
      <c r="D957" s="25"/>
    </row>
    <row r="958" spans="2:4" ht="15.75" customHeight="1" x14ac:dyDescent="0.2">
      <c r="B958" s="2"/>
      <c r="D958" s="25"/>
    </row>
    <row r="959" spans="2:4" ht="15.75" customHeight="1" x14ac:dyDescent="0.2">
      <c r="B959" s="2"/>
      <c r="D959" s="25"/>
    </row>
    <row r="960" spans="2:4" ht="15.75" customHeight="1" x14ac:dyDescent="0.2">
      <c r="B960" s="2"/>
      <c r="D960" s="25"/>
    </row>
    <row r="961" spans="2:4" ht="15.75" customHeight="1" x14ac:dyDescent="0.2">
      <c r="B961" s="2"/>
      <c r="D961" s="25"/>
    </row>
    <row r="962" spans="2:4" ht="15.75" customHeight="1" x14ac:dyDescent="0.2">
      <c r="B962" s="2"/>
      <c r="D962" s="25"/>
    </row>
    <row r="963" spans="2:4" ht="15.75" customHeight="1" x14ac:dyDescent="0.2">
      <c r="B963" s="2"/>
      <c r="D963" s="25"/>
    </row>
    <row r="964" spans="2:4" ht="15.75" customHeight="1" x14ac:dyDescent="0.2">
      <c r="B964" s="2"/>
      <c r="D964" s="25"/>
    </row>
    <row r="965" spans="2:4" ht="15.75" customHeight="1" x14ac:dyDescent="0.2">
      <c r="B965" s="2"/>
      <c r="D965" s="25"/>
    </row>
    <row r="966" spans="2:4" ht="15.75" customHeight="1" x14ac:dyDescent="0.2">
      <c r="B966" s="2"/>
      <c r="D966" s="25"/>
    </row>
    <row r="967" spans="2:4" ht="15.75" customHeight="1" x14ac:dyDescent="0.2">
      <c r="B967" s="2"/>
      <c r="D967" s="25"/>
    </row>
    <row r="968" spans="2:4" ht="15.75" customHeight="1" x14ac:dyDescent="0.2">
      <c r="B968" s="2"/>
      <c r="D968" s="25"/>
    </row>
    <row r="969" spans="2:4" ht="15.75" customHeight="1" x14ac:dyDescent="0.2">
      <c r="B969" s="2"/>
      <c r="D969" s="25"/>
    </row>
    <row r="970" spans="2:4" ht="15.75" customHeight="1" x14ac:dyDescent="0.2">
      <c r="B970" s="2"/>
      <c r="D970" s="25"/>
    </row>
    <row r="971" spans="2:4" ht="15.75" customHeight="1" x14ac:dyDescent="0.2">
      <c r="B971" s="2"/>
      <c r="D971" s="25"/>
    </row>
    <row r="972" spans="2:4" ht="15.75" customHeight="1" x14ac:dyDescent="0.2">
      <c r="B972" s="2"/>
      <c r="D972" s="25"/>
    </row>
    <row r="973" spans="2:4" ht="15.75" customHeight="1" x14ac:dyDescent="0.2">
      <c r="B973" s="2"/>
      <c r="D973" s="25"/>
    </row>
    <row r="974" spans="2:4" ht="15.75" customHeight="1" x14ac:dyDescent="0.2">
      <c r="B974" s="2"/>
      <c r="D974" s="25"/>
    </row>
    <row r="975" spans="2:4" ht="15.75" customHeight="1" x14ac:dyDescent="0.2">
      <c r="B975" s="2"/>
      <c r="D975" s="25"/>
    </row>
    <row r="976" spans="2:4" ht="15.75" customHeight="1" x14ac:dyDescent="0.2">
      <c r="B976" s="2"/>
      <c r="D976" s="25"/>
    </row>
    <row r="977" spans="2:4" ht="15.75" customHeight="1" x14ac:dyDescent="0.2">
      <c r="B977" s="2"/>
      <c r="D977" s="25"/>
    </row>
    <row r="978" spans="2:4" ht="15.75" customHeight="1" x14ac:dyDescent="0.2">
      <c r="B978" s="2"/>
      <c r="D978" s="25"/>
    </row>
    <row r="979" spans="2:4" ht="15.75" customHeight="1" x14ac:dyDescent="0.2">
      <c r="B979" s="2"/>
      <c r="D979" s="25"/>
    </row>
    <row r="980" spans="2:4" ht="15.75" customHeight="1" x14ac:dyDescent="0.2">
      <c r="B980" s="2"/>
      <c r="D980" s="25"/>
    </row>
    <row r="981" spans="2:4" ht="15.75" customHeight="1" x14ac:dyDescent="0.2">
      <c r="B981" s="2"/>
      <c r="D981" s="25"/>
    </row>
    <row r="982" spans="2:4" ht="15.75" customHeight="1" x14ac:dyDescent="0.2">
      <c r="B982" s="2"/>
      <c r="D982" s="25"/>
    </row>
    <row r="983" spans="2:4" ht="15.75" customHeight="1" x14ac:dyDescent="0.2">
      <c r="B983" s="2"/>
      <c r="D983" s="25"/>
    </row>
    <row r="984" spans="2:4" ht="15.75" customHeight="1" x14ac:dyDescent="0.2">
      <c r="B984" s="2"/>
      <c r="D984" s="25"/>
    </row>
    <row r="985" spans="2:4" ht="15.75" customHeight="1" x14ac:dyDescent="0.2">
      <c r="B985" s="2"/>
      <c r="D985" s="25"/>
    </row>
    <row r="986" spans="2:4" ht="15.75" customHeight="1" x14ac:dyDescent="0.2">
      <c r="B986" s="2"/>
      <c r="D986" s="25"/>
    </row>
    <row r="987" spans="2:4" ht="15.75" customHeight="1" x14ac:dyDescent="0.2">
      <c r="B987" s="2"/>
      <c r="D987" s="25"/>
    </row>
    <row r="988" spans="2:4" ht="15.75" customHeight="1" x14ac:dyDescent="0.2">
      <c r="B988" s="2"/>
      <c r="D988" s="25"/>
    </row>
    <row r="989" spans="2:4" ht="15.75" customHeight="1" x14ac:dyDescent="0.2">
      <c r="B989" s="2"/>
      <c r="D989" s="25"/>
    </row>
    <row r="990" spans="2:4" ht="15.75" customHeight="1" x14ac:dyDescent="0.2">
      <c r="B990" s="2"/>
      <c r="D990" s="25"/>
    </row>
    <row r="991" spans="2:4" ht="15.75" customHeight="1" x14ac:dyDescent="0.2">
      <c r="B991" s="2"/>
      <c r="D991" s="25"/>
    </row>
    <row r="992" spans="2:4" ht="15.75" customHeight="1" x14ac:dyDescent="0.2">
      <c r="B992" s="2"/>
      <c r="D992" s="25"/>
    </row>
    <row r="993" spans="2:4" ht="15.75" customHeight="1" x14ac:dyDescent="0.2">
      <c r="B993" s="2"/>
      <c r="D993" s="25"/>
    </row>
    <row r="994" spans="2:4" ht="15.75" customHeight="1" x14ac:dyDescent="0.2">
      <c r="B994" s="2"/>
      <c r="D994" s="25"/>
    </row>
    <row r="995" spans="2:4" ht="15.75" customHeight="1" x14ac:dyDescent="0.2">
      <c r="B995" s="2"/>
      <c r="D995" s="25"/>
    </row>
    <row r="996" spans="2:4" ht="15.75" customHeight="1" x14ac:dyDescent="0.2">
      <c r="B996" s="2"/>
      <c r="D996" s="25"/>
    </row>
    <row r="997" spans="2:4" ht="15.75" customHeight="1" x14ac:dyDescent="0.2">
      <c r="B997" s="2"/>
      <c r="D997" s="25"/>
    </row>
    <row r="998" spans="2:4" ht="15.75" customHeight="1" x14ac:dyDescent="0.2">
      <c r="B998" s="2"/>
      <c r="D998" s="25"/>
    </row>
    <row r="999" spans="2:4" ht="15.75" customHeight="1" x14ac:dyDescent="0.2">
      <c r="B999" s="2"/>
      <c r="D999" s="25"/>
    </row>
    <row r="1000" spans="2:4" ht="15.75" customHeight="1" x14ac:dyDescent="0.2">
      <c r="B1000" s="2"/>
      <c r="D1000" s="25"/>
    </row>
    <row r="1001" spans="2:4" ht="15.75" customHeight="1" x14ac:dyDescent="0.2">
      <c r="B1001" s="2"/>
      <c r="D1001" s="25"/>
    </row>
  </sheetData>
  <autoFilter ref="F1:F1001"/>
  <customSheetViews>
    <customSheetView guid="{60514C2E-C088-40F8-9A59-E233FB3AFDB8}" filter="1" showAutoFilter="1">
      <pageMargins left="0.7" right="0.7" top="0.75" bottom="0.75" header="0.3" footer="0.3"/>
      <autoFilter ref="F1:F1001"/>
    </customSheetView>
  </customSheetViews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30.75" customHeight="1" x14ac:dyDescent="0.2">
      <c r="A3" s="26" t="s">
        <v>57</v>
      </c>
      <c r="B3" s="23" t="s">
        <v>58</v>
      </c>
      <c r="C3" s="27">
        <v>6</v>
      </c>
      <c r="D3" s="25"/>
      <c r="E3" s="40"/>
    </row>
    <row r="4" spans="1:26" ht="32.25" customHeight="1" x14ac:dyDescent="0.2">
      <c r="A4" s="26" t="s">
        <v>57</v>
      </c>
      <c r="B4" s="23" t="s">
        <v>59</v>
      </c>
      <c r="C4" s="27">
        <v>1563</v>
      </c>
      <c r="D4" s="25"/>
      <c r="E4" s="40"/>
    </row>
    <row r="5" spans="1:26" ht="33" customHeight="1" x14ac:dyDescent="0.2">
      <c r="A5" s="26" t="s">
        <v>57</v>
      </c>
      <c r="B5" s="23" t="s">
        <v>60</v>
      </c>
      <c r="C5" s="27">
        <v>1432</v>
      </c>
      <c r="D5" s="25"/>
      <c r="E5" s="40"/>
    </row>
    <row r="6" spans="1:26" ht="35.25" customHeight="1" x14ac:dyDescent="0.2">
      <c r="A6" s="26" t="s">
        <v>57</v>
      </c>
      <c r="B6" s="23" t="s">
        <v>61</v>
      </c>
      <c r="C6" s="27">
        <v>2995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6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6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500</v>
      </c>
      <c r="G10" s="147">
        <f>F10/F11</f>
        <v>0.31989763275751759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1563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828</v>
      </c>
      <c r="G12" s="147">
        <f>F12/F13</f>
        <v>0.57821229050279332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1432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1551</v>
      </c>
      <c r="G14" s="147">
        <f>F14/F15</f>
        <v>0.5178631051752921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2995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8" t="s">
        <v>107</v>
      </c>
      <c r="C16" s="142" t="s">
        <v>68</v>
      </c>
      <c r="D16" s="139" t="s">
        <v>81</v>
      </c>
      <c r="E16" s="15" t="s">
        <v>82</v>
      </c>
      <c r="F16" s="31">
        <v>21</v>
      </c>
      <c r="G16" s="147">
        <f>F16/F17</f>
        <v>0.15909090909090909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3">
        <v>132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1</v>
      </c>
      <c r="G18" s="147">
        <f>F18/F19</f>
        <v>0.1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3">
        <v>10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238</v>
      </c>
      <c r="G20" s="147">
        <f>F20/F21</f>
        <v>0.96356275303643724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3">
        <v>247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150</v>
      </c>
      <c r="G22" s="147">
        <f>F22/F23</f>
        <v>0.10474860335195531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1432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1156</v>
      </c>
      <c r="G24" s="147">
        <f>F24/F25</f>
        <v>0.80726256983240219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1432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18</v>
      </c>
      <c r="G26" s="147">
        <f>F26/F27</f>
        <v>0.46153846153846156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3">
        <v>39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70.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6</v>
      </c>
      <c r="G28" s="147">
        <f>F28/F29</f>
        <v>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53.25" customHeight="1" x14ac:dyDescent="0.2">
      <c r="A29" s="138"/>
      <c r="B29" s="138"/>
      <c r="C29" s="138"/>
      <c r="D29" s="138"/>
      <c r="E29" s="38" t="s">
        <v>100</v>
      </c>
      <c r="F29" s="34">
        <f>C3</f>
        <v>6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286</v>
      </c>
      <c r="G30" s="147">
        <f>F30/F31</f>
        <v>0.18298144593730006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1563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503</v>
      </c>
      <c r="G32" s="147">
        <f>F32/F33</f>
        <v>0.35125698324022347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1432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115</v>
      </c>
      <c r="G34" s="147">
        <f>F34/F35</f>
        <v>8.0307262569832408E-2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1432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30.75" customHeight="1" x14ac:dyDescent="0.2">
      <c r="A3" s="26" t="s">
        <v>57</v>
      </c>
      <c r="B3" s="23" t="s">
        <v>58</v>
      </c>
      <c r="C3" s="27">
        <v>7</v>
      </c>
      <c r="D3" s="25"/>
      <c r="E3" s="40"/>
    </row>
    <row r="4" spans="1:26" ht="37.5" customHeight="1" x14ac:dyDescent="0.2">
      <c r="A4" s="26" t="s">
        <v>57</v>
      </c>
      <c r="B4" s="23" t="s">
        <v>59</v>
      </c>
      <c r="C4" s="27">
        <v>2235</v>
      </c>
      <c r="D4" s="25"/>
      <c r="E4" s="40"/>
    </row>
    <row r="5" spans="1:26" ht="28.5" customHeight="1" x14ac:dyDescent="0.2">
      <c r="A5" s="26" t="s">
        <v>57</v>
      </c>
      <c r="B5" s="23" t="s">
        <v>60</v>
      </c>
      <c r="C5" s="27">
        <v>1983</v>
      </c>
      <c r="D5" s="25"/>
      <c r="E5" s="40"/>
    </row>
    <row r="6" spans="1:26" ht="33.75" customHeight="1" x14ac:dyDescent="0.2">
      <c r="A6" s="26" t="s">
        <v>57</v>
      </c>
      <c r="B6" s="23" t="s">
        <v>61</v>
      </c>
      <c r="C6" s="27">
        <v>4218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7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7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1058</v>
      </c>
      <c r="G10" s="147">
        <f>F10/F11</f>
        <v>0.47337807606263982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2235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1408</v>
      </c>
      <c r="G12" s="147">
        <f>F12/F13</f>
        <v>0.7100353000504287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1983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567</v>
      </c>
      <c r="G14" s="147">
        <f>F14/F15</f>
        <v>0.13442389758179232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4218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80</v>
      </c>
      <c r="C16" s="142" t="s">
        <v>68</v>
      </c>
      <c r="D16" s="139" t="s">
        <v>81</v>
      </c>
      <c r="E16" s="15" t="s">
        <v>82</v>
      </c>
      <c r="F16" s="31">
        <v>1</v>
      </c>
      <c r="G16" s="147">
        <f>F16/F17</f>
        <v>5.4054054054054057E-3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185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5</v>
      </c>
      <c r="G18" s="147">
        <f>F18/F19</f>
        <v>0.3125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16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252</v>
      </c>
      <c r="G20" s="147">
        <f>F20/F21</f>
        <v>0.875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288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272</v>
      </c>
      <c r="G22" s="147">
        <f>F22/F23</f>
        <v>0.13716591023701463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1983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1680</v>
      </c>
      <c r="G24" s="147">
        <f>F24/F25</f>
        <v>0.84720121028744322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1983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32</v>
      </c>
      <c r="G26" s="147">
        <f>F26/F27</f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108</v>
      </c>
      <c r="F27" s="31">
        <v>32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2</v>
      </c>
      <c r="G28" s="147">
        <f>F28/F29</f>
        <v>0.2857142857142857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7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294</v>
      </c>
      <c r="G30" s="147">
        <f>F30/F31</f>
        <v>0.13154362416107382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2235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418</v>
      </c>
      <c r="G32" s="147">
        <f>F32/F33</f>
        <v>0.21079172970247101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1983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167</v>
      </c>
      <c r="G34" s="147">
        <f>F34/F35</f>
        <v>8.4215834594049424E-2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1983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5.5" customHeight="1" x14ac:dyDescent="0.2">
      <c r="A3" s="26" t="s">
        <v>57</v>
      </c>
      <c r="B3" s="23" t="s">
        <v>58</v>
      </c>
      <c r="C3" s="27">
        <v>13</v>
      </c>
      <c r="D3" s="25"/>
      <c r="E3" s="40"/>
    </row>
    <row r="4" spans="1:26" ht="27.75" customHeight="1" x14ac:dyDescent="0.2">
      <c r="A4" s="26" t="s">
        <v>57</v>
      </c>
      <c r="B4" s="23" t="s">
        <v>59</v>
      </c>
      <c r="C4" s="27">
        <v>4312</v>
      </c>
      <c r="D4" s="25"/>
      <c r="E4" s="40"/>
    </row>
    <row r="5" spans="1:26" ht="25.5" customHeight="1" x14ac:dyDescent="0.2">
      <c r="A5" s="26" t="s">
        <v>57</v>
      </c>
      <c r="B5" s="23" t="s">
        <v>60</v>
      </c>
      <c r="C5" s="27">
        <v>3777</v>
      </c>
      <c r="D5" s="25"/>
      <c r="E5" s="40"/>
    </row>
    <row r="6" spans="1:26" ht="26.25" customHeight="1" x14ac:dyDescent="0.2">
      <c r="A6" s="26" t="s">
        <v>57</v>
      </c>
      <c r="B6" s="23" t="s">
        <v>61</v>
      </c>
      <c r="C6" s="27">
        <v>8089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43"/>
      <c r="G8" s="147"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13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1859</v>
      </c>
      <c r="G10" s="147">
        <f>F10/F11</f>
        <v>0.43112244897959184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4312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2474</v>
      </c>
      <c r="G12" s="147">
        <f>F12/F13</f>
        <v>0.65501720942546993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3777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2455</v>
      </c>
      <c r="G14" s="147">
        <f>F14/F15</f>
        <v>0.30349857831623189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8089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109</v>
      </c>
      <c r="C16" s="142" t="s">
        <v>68</v>
      </c>
      <c r="D16" s="139" t="s">
        <v>81</v>
      </c>
      <c r="E16" s="15" t="s">
        <v>82</v>
      </c>
      <c r="F16" s="31">
        <v>56</v>
      </c>
      <c r="G16" s="147">
        <f>F16/F17</f>
        <v>0.17777777777777778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315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6</v>
      </c>
      <c r="G18" s="147">
        <f>F18/F19</f>
        <v>0.21428571428571427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28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399</v>
      </c>
      <c r="G20" s="147">
        <f>F20/F21</f>
        <v>0.96376811594202894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414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198</v>
      </c>
      <c r="G22" s="147">
        <f>F22/F23</f>
        <v>5.2422557585385228E-2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3777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3777</v>
      </c>
      <c r="G24" s="147"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3777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150</v>
      </c>
      <c r="G26" s="147">
        <f>F26/F27</f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1">
        <v>150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13</v>
      </c>
      <c r="G28" s="147">
        <f>F28/F29</f>
        <v>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13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2889</v>
      </c>
      <c r="G30" s="147">
        <f>F30/F31</f>
        <v>0.66999072356215217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4312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3777</v>
      </c>
      <c r="G32" s="147">
        <f>F32/F33</f>
        <v>1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3777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679</v>
      </c>
      <c r="G34" s="147">
        <f>F34/F35</f>
        <v>0.17977230606301298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3777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scale="5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>
      <selection activeCell="A7" sqref="A7:XFD7"/>
    </sheetView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30.75" customHeight="1" x14ac:dyDescent="0.2">
      <c r="A3" s="26" t="s">
        <v>57</v>
      </c>
      <c r="B3" s="23" t="s">
        <v>58</v>
      </c>
      <c r="C3" s="27">
        <v>3</v>
      </c>
      <c r="D3" s="25"/>
      <c r="E3" s="40"/>
    </row>
    <row r="4" spans="1:26" ht="30" customHeight="1" x14ac:dyDescent="0.2">
      <c r="A4" s="26" t="s">
        <v>57</v>
      </c>
      <c r="B4" s="23" t="s">
        <v>59</v>
      </c>
      <c r="C4" s="27">
        <v>677</v>
      </c>
      <c r="D4" s="25"/>
      <c r="E4" s="40"/>
    </row>
    <row r="5" spans="1:26" ht="27.75" customHeight="1" x14ac:dyDescent="0.2">
      <c r="A5" s="26" t="s">
        <v>57</v>
      </c>
      <c r="B5" s="23" t="s">
        <v>60</v>
      </c>
      <c r="C5" s="27">
        <v>530</v>
      </c>
      <c r="D5" s="25"/>
      <c r="E5" s="40"/>
    </row>
    <row r="6" spans="1:26" ht="36.75" customHeight="1" x14ac:dyDescent="0.2">
      <c r="A6" s="26" t="s">
        <v>57</v>
      </c>
      <c r="B6" s="23" t="s">
        <v>61</v>
      </c>
      <c r="C6" s="27">
        <v>1207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3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3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421</v>
      </c>
      <c r="G10" s="147">
        <f>F10/F11</f>
        <v>0.62186115214180204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677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314</v>
      </c>
      <c r="G12" s="147">
        <f>F12/F13</f>
        <v>0.59245283018867922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530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462</v>
      </c>
      <c r="G14" s="147">
        <f>F14/F15</f>
        <v>0.38276719138359572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1207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110</v>
      </c>
      <c r="C16" s="142" t="s">
        <v>68</v>
      </c>
      <c r="D16" s="139" t="s">
        <v>81</v>
      </c>
      <c r="E16" s="15" t="s">
        <v>82</v>
      </c>
      <c r="F16" s="31">
        <v>26</v>
      </c>
      <c r="G16" s="147">
        <f>F16/F17</f>
        <v>0.53061224489795922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49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3</v>
      </c>
      <c r="G18" s="147">
        <f>F18/F19</f>
        <v>0.6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5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72</v>
      </c>
      <c r="G20" s="147">
        <f>F20/F21</f>
        <v>0.82758620689655171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87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118</v>
      </c>
      <c r="G22" s="147">
        <f>F22/F23</f>
        <v>0.22264150943396227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530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243</v>
      </c>
      <c r="G24" s="147">
        <f>F24/F25</f>
        <v>0.45849056603773586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530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8</v>
      </c>
      <c r="G26" s="147">
        <f>F26/F27</f>
        <v>0.8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3.25" customHeight="1" x14ac:dyDescent="0.2">
      <c r="A27" s="138"/>
      <c r="B27" s="138"/>
      <c r="C27" s="138"/>
      <c r="D27" s="138"/>
      <c r="E27" s="17" t="s">
        <v>97</v>
      </c>
      <c r="F27" s="31">
        <v>10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3</v>
      </c>
      <c r="G28" s="147">
        <f>F28/F29</f>
        <v>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3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497</v>
      </c>
      <c r="G30" s="147">
        <f>F30/F31</f>
        <v>0.73412112259970463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677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408</v>
      </c>
      <c r="G32" s="147">
        <f>F32/F33</f>
        <v>0.76981132075471703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530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261</v>
      </c>
      <c r="G34" s="147">
        <f>F34/F35</f>
        <v>0.49245283018867925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530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9.25" customHeight="1" x14ac:dyDescent="0.2">
      <c r="A3" s="26" t="s">
        <v>57</v>
      </c>
      <c r="B3" s="23" t="s">
        <v>58</v>
      </c>
      <c r="C3" s="27">
        <v>33</v>
      </c>
      <c r="D3" s="25"/>
      <c r="E3" s="40"/>
    </row>
    <row r="4" spans="1:26" ht="31.5" customHeight="1" x14ac:dyDescent="0.2">
      <c r="A4" s="26" t="s">
        <v>57</v>
      </c>
      <c r="B4" s="23" t="s">
        <v>59</v>
      </c>
      <c r="C4" s="27">
        <v>10178</v>
      </c>
      <c r="D4" s="25"/>
      <c r="E4" s="40"/>
    </row>
    <row r="5" spans="1:26" ht="27.75" customHeight="1" x14ac:dyDescent="0.2">
      <c r="A5" s="26" t="s">
        <v>57</v>
      </c>
      <c r="B5" s="23" t="s">
        <v>60</v>
      </c>
      <c r="C5" s="27">
        <v>9307</v>
      </c>
      <c r="D5" s="25"/>
      <c r="E5" s="40"/>
    </row>
    <row r="6" spans="1:26" ht="30" customHeight="1" x14ac:dyDescent="0.2">
      <c r="A6" s="26" t="s">
        <v>57</v>
      </c>
      <c r="B6" s="23" t="s">
        <v>61</v>
      </c>
      <c r="C6" s="27">
        <v>19485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33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33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4589</v>
      </c>
      <c r="G10" s="147">
        <f>F10/F11</f>
        <v>0.45087443505600316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10178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8010</v>
      </c>
      <c r="G12" s="147">
        <f>F12/F13</f>
        <v>0.86064252713011713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9307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18798</v>
      </c>
      <c r="G14" s="147">
        <f>F14/F15</f>
        <v>0.9647421093148576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19485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111</v>
      </c>
      <c r="C16" s="142" t="s">
        <v>68</v>
      </c>
      <c r="D16" s="139" t="s">
        <v>81</v>
      </c>
      <c r="E16" s="15" t="s">
        <v>82</v>
      </c>
      <c r="F16" s="31">
        <v>17</v>
      </c>
      <c r="G16" s="147">
        <f>F16/F17</f>
        <v>2.2106631989596878E-2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5">
        <v>769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5</v>
      </c>
      <c r="G18" s="147">
        <f>F18/F19</f>
        <v>0.10869565217391304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1">
        <v>46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1216</v>
      </c>
      <c r="G20" s="147">
        <f>F20/F21</f>
        <v>0.93180076628352493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1">
        <v>1305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0</v>
      </c>
      <c r="G22" s="147">
        <f>F22/F23</f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9307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7726</v>
      </c>
      <c r="G24" s="147">
        <f>F24/F25</f>
        <v>0.83012786074997313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9307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139</v>
      </c>
      <c r="G26" s="147">
        <f>F26/F27</f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108</v>
      </c>
      <c r="F27" s="31">
        <v>139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1</v>
      </c>
      <c r="G28" s="147">
        <f>F28/F29</f>
        <v>3.0303030303030304E-2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33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0</v>
      </c>
      <c r="G30" s="147">
        <f>F30/F31</f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10178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0</v>
      </c>
      <c r="G32" s="147">
        <f>F32/F33</f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9307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72.7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0</v>
      </c>
      <c r="G34" s="147">
        <f>F34/F35</f>
        <v>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9307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" customHeight="1" x14ac:dyDescent="0.2"/>
  <cols>
    <col min="1" max="1" width="8.28515625" customWidth="1"/>
    <col min="2" max="2" width="62.85546875" customWidth="1"/>
    <col min="3" max="3" width="11.85546875" customWidth="1"/>
    <col min="4" max="4" width="50.7109375" customWidth="1"/>
    <col min="5" max="5" width="82.5703125" customWidth="1"/>
    <col min="6" max="6" width="27.7109375" customWidth="1"/>
    <col min="7" max="7" width="23.5703125" customWidth="1"/>
  </cols>
  <sheetData>
    <row r="1" spans="1:26" ht="49.5" customHeight="1" x14ac:dyDescent="0.2">
      <c r="A1" s="22" t="s">
        <v>55</v>
      </c>
      <c r="B1" s="135" t="s">
        <v>1</v>
      </c>
      <c r="C1" s="136"/>
      <c r="D1" s="136"/>
      <c r="E1" s="40"/>
    </row>
    <row r="2" spans="1:26" ht="15.75" customHeight="1" x14ac:dyDescent="0.2">
      <c r="B2" s="23" t="s">
        <v>56</v>
      </c>
      <c r="C2" s="24"/>
      <c r="D2" s="25"/>
      <c r="E2" s="40"/>
    </row>
    <row r="3" spans="1:26" ht="28.5" customHeight="1" x14ac:dyDescent="0.2">
      <c r="A3" s="26" t="s">
        <v>57</v>
      </c>
      <c r="B3" s="23" t="s">
        <v>58</v>
      </c>
      <c r="C3" s="27">
        <v>6</v>
      </c>
      <c r="D3" s="25"/>
      <c r="E3" s="40"/>
    </row>
    <row r="4" spans="1:26" ht="26.25" customHeight="1" x14ac:dyDescent="0.2">
      <c r="A4" s="26" t="s">
        <v>57</v>
      </c>
      <c r="B4" s="23" t="s">
        <v>59</v>
      </c>
      <c r="C4" s="27">
        <v>2327</v>
      </c>
      <c r="D4" s="25"/>
      <c r="E4" s="40"/>
    </row>
    <row r="5" spans="1:26" ht="24.75" customHeight="1" x14ac:dyDescent="0.2">
      <c r="A5" s="26" t="s">
        <v>57</v>
      </c>
      <c r="B5" s="23" t="s">
        <v>60</v>
      </c>
      <c r="C5" s="27">
        <v>2219</v>
      </c>
      <c r="D5" s="25"/>
      <c r="E5" s="40"/>
    </row>
    <row r="6" spans="1:26" ht="26.25" customHeight="1" x14ac:dyDescent="0.2">
      <c r="A6" s="26" t="s">
        <v>57</v>
      </c>
      <c r="B6" s="23" t="s">
        <v>61</v>
      </c>
      <c r="C6" s="27">
        <v>4546</v>
      </c>
      <c r="D6" s="25"/>
      <c r="E6" s="40"/>
    </row>
    <row r="7" spans="1:26" ht="76.5" customHeight="1" x14ac:dyDescent="0.2">
      <c r="A7" s="4" t="s">
        <v>62</v>
      </c>
      <c r="B7" s="4" t="s">
        <v>3</v>
      </c>
      <c r="C7" s="4" t="s">
        <v>63</v>
      </c>
      <c r="D7" s="4" t="s">
        <v>64</v>
      </c>
      <c r="E7" s="29" t="s">
        <v>65</v>
      </c>
      <c r="F7" s="29" t="s">
        <v>66</v>
      </c>
      <c r="G7" s="28" t="s">
        <v>67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4.75" customHeight="1" x14ac:dyDescent="0.2">
      <c r="A8" s="140" t="s">
        <v>27</v>
      </c>
      <c r="B8" s="141" t="s">
        <v>28</v>
      </c>
      <c r="C8" s="143" t="s">
        <v>68</v>
      </c>
      <c r="D8" s="139" t="s">
        <v>69</v>
      </c>
      <c r="E8" s="15" t="s">
        <v>70</v>
      </c>
      <c r="F8" s="31">
        <v>6</v>
      </c>
      <c r="G8" s="147">
        <f>F8/F9</f>
        <v>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6.75" customHeight="1" x14ac:dyDescent="0.2">
      <c r="A9" s="138"/>
      <c r="B9" s="138"/>
      <c r="C9" s="138"/>
      <c r="D9" s="138"/>
      <c r="E9" s="15" t="s">
        <v>71</v>
      </c>
      <c r="F9" s="33">
        <f>C3</f>
        <v>6</v>
      </c>
      <c r="G9" s="13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3.75" customHeight="1" x14ac:dyDescent="0.2">
      <c r="A10" s="140" t="s">
        <v>29</v>
      </c>
      <c r="B10" s="141" t="s">
        <v>30</v>
      </c>
      <c r="C10" s="142" t="s">
        <v>68</v>
      </c>
      <c r="D10" s="139" t="s">
        <v>72</v>
      </c>
      <c r="E10" s="15" t="s">
        <v>73</v>
      </c>
      <c r="F10" s="31">
        <v>1025</v>
      </c>
      <c r="G10" s="147">
        <f>F10/F11</f>
        <v>0.44048130640309413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38"/>
      <c r="B11" s="138"/>
      <c r="C11" s="138"/>
      <c r="D11" s="138"/>
      <c r="E11" s="15" t="s">
        <v>59</v>
      </c>
      <c r="F11" s="34">
        <f>C4</f>
        <v>2327</v>
      </c>
      <c r="G11" s="13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.75" customHeight="1" x14ac:dyDescent="0.2">
      <c r="A12" s="140" t="s">
        <v>31</v>
      </c>
      <c r="B12" s="141" t="s">
        <v>32</v>
      </c>
      <c r="C12" s="142" t="s">
        <v>68</v>
      </c>
      <c r="D12" s="139" t="s">
        <v>74</v>
      </c>
      <c r="E12" s="15" t="s">
        <v>75</v>
      </c>
      <c r="F12" s="31">
        <v>988</v>
      </c>
      <c r="G12" s="147">
        <f>F12/F13</f>
        <v>0.44524560612888686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138"/>
      <c r="B13" s="138"/>
      <c r="C13" s="138"/>
      <c r="D13" s="138"/>
      <c r="E13" s="15" t="s">
        <v>76</v>
      </c>
      <c r="F13" s="34">
        <f>C5</f>
        <v>2219</v>
      </c>
      <c r="G13" s="13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6.5" customHeight="1" x14ac:dyDescent="0.2">
      <c r="A14" s="140" t="s">
        <v>33</v>
      </c>
      <c r="B14" s="139" t="s">
        <v>34</v>
      </c>
      <c r="C14" s="142" t="s">
        <v>68</v>
      </c>
      <c r="D14" s="139" t="s">
        <v>77</v>
      </c>
      <c r="E14" s="15" t="s">
        <v>78</v>
      </c>
      <c r="F14" s="31">
        <v>2137</v>
      </c>
      <c r="G14" s="147">
        <f>F14/F15</f>
        <v>0.47008358996920369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138"/>
      <c r="B15" s="138"/>
      <c r="C15" s="138"/>
      <c r="D15" s="138"/>
      <c r="E15" s="15" t="s">
        <v>79</v>
      </c>
      <c r="F15" s="34">
        <f>C6</f>
        <v>4546</v>
      </c>
      <c r="G15" s="1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7.25" customHeight="1" x14ac:dyDescent="0.2">
      <c r="A16" s="140" t="s">
        <v>35</v>
      </c>
      <c r="B16" s="141" t="s">
        <v>111</v>
      </c>
      <c r="C16" s="142" t="s">
        <v>68</v>
      </c>
      <c r="D16" s="139" t="s">
        <v>81</v>
      </c>
      <c r="E16" s="15" t="s">
        <v>82</v>
      </c>
      <c r="F16" s="31">
        <v>6</v>
      </c>
      <c r="G16" s="147">
        <f>F16/F17</f>
        <v>3.3707865168539325E-2</v>
      </c>
      <c r="H16" s="4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7.75" customHeight="1" x14ac:dyDescent="0.2">
      <c r="A17" s="138"/>
      <c r="B17" s="138"/>
      <c r="C17" s="138"/>
      <c r="D17" s="138"/>
      <c r="E17" s="17" t="s">
        <v>83</v>
      </c>
      <c r="F17" s="33">
        <v>178</v>
      </c>
      <c r="G17" s="138"/>
      <c r="H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90.75" customHeight="1" x14ac:dyDescent="0.2">
      <c r="A18" s="140" t="s">
        <v>37</v>
      </c>
      <c r="B18" s="141" t="s">
        <v>38</v>
      </c>
      <c r="C18" s="137" t="s">
        <v>68</v>
      </c>
      <c r="D18" s="139" t="s">
        <v>84</v>
      </c>
      <c r="E18" s="15" t="s">
        <v>85</v>
      </c>
      <c r="F18" s="31">
        <v>6</v>
      </c>
      <c r="G18" s="147">
        <f>F18/F19</f>
        <v>0.4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9.75" customHeight="1" x14ac:dyDescent="0.2">
      <c r="A19" s="138"/>
      <c r="B19" s="138"/>
      <c r="C19" s="138"/>
      <c r="D19" s="138"/>
      <c r="E19" s="15" t="s">
        <v>86</v>
      </c>
      <c r="F19" s="33">
        <v>15</v>
      </c>
      <c r="G19" s="13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95.25" customHeight="1" x14ac:dyDescent="0.2">
      <c r="A20" s="140" t="s">
        <v>39</v>
      </c>
      <c r="B20" s="141" t="s">
        <v>40</v>
      </c>
      <c r="C20" s="142" t="s">
        <v>68</v>
      </c>
      <c r="D20" s="139" t="s">
        <v>87</v>
      </c>
      <c r="E20" s="15" t="s">
        <v>88</v>
      </c>
      <c r="F20" s="31">
        <v>252</v>
      </c>
      <c r="G20" s="147">
        <f>F20/F21</f>
        <v>0.88111888111888115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34.5" customHeight="1" x14ac:dyDescent="0.2">
      <c r="A21" s="138"/>
      <c r="B21" s="138"/>
      <c r="C21" s="138"/>
      <c r="D21" s="138"/>
      <c r="E21" s="15" t="s">
        <v>89</v>
      </c>
      <c r="F21" s="33">
        <v>286</v>
      </c>
      <c r="G21" s="1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0.75" customHeight="1" x14ac:dyDescent="0.2">
      <c r="A22" s="140" t="s">
        <v>41</v>
      </c>
      <c r="B22" s="141" t="s">
        <v>90</v>
      </c>
      <c r="C22" s="142" t="s">
        <v>68</v>
      </c>
      <c r="D22" s="139" t="s">
        <v>91</v>
      </c>
      <c r="E22" s="15" t="s">
        <v>92</v>
      </c>
      <c r="F22" s="31">
        <v>150</v>
      </c>
      <c r="G22" s="147">
        <f>F22/F23</f>
        <v>6.7598017124831003E-2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 customHeight="1" x14ac:dyDescent="0.2">
      <c r="A23" s="138"/>
      <c r="B23" s="138"/>
      <c r="C23" s="138"/>
      <c r="D23" s="138"/>
      <c r="E23" s="15" t="s">
        <v>76</v>
      </c>
      <c r="F23" s="34">
        <f>C5</f>
        <v>2219</v>
      </c>
      <c r="G23" s="13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5.25" customHeight="1" x14ac:dyDescent="0.2">
      <c r="A24" s="140" t="s">
        <v>43</v>
      </c>
      <c r="B24" s="141" t="s">
        <v>44</v>
      </c>
      <c r="C24" s="142" t="s">
        <v>68</v>
      </c>
      <c r="D24" s="139" t="s">
        <v>93</v>
      </c>
      <c r="E24" s="15" t="s">
        <v>94</v>
      </c>
      <c r="F24" s="31">
        <v>1288</v>
      </c>
      <c r="G24" s="147">
        <f>F24/F25</f>
        <v>0.58044164037854895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2">
      <c r="A25" s="138"/>
      <c r="B25" s="138"/>
      <c r="C25" s="138"/>
      <c r="D25" s="138"/>
      <c r="E25" s="15" t="s">
        <v>76</v>
      </c>
      <c r="F25" s="34">
        <f>C5</f>
        <v>2219</v>
      </c>
      <c r="G25" s="13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81" customHeight="1" x14ac:dyDescent="0.2">
      <c r="A26" s="140" t="s">
        <v>45</v>
      </c>
      <c r="B26" s="141" t="s">
        <v>46</v>
      </c>
      <c r="C26" s="142" t="s">
        <v>68</v>
      </c>
      <c r="D26" s="139" t="s">
        <v>95</v>
      </c>
      <c r="E26" s="15" t="s">
        <v>96</v>
      </c>
      <c r="F26" s="31">
        <v>12</v>
      </c>
      <c r="G26" s="147">
        <f>F26/F27</f>
        <v>0.8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.75" customHeight="1" x14ac:dyDescent="0.2">
      <c r="A27" s="138"/>
      <c r="B27" s="138"/>
      <c r="C27" s="138"/>
      <c r="D27" s="138"/>
      <c r="E27" s="17" t="s">
        <v>97</v>
      </c>
      <c r="F27" s="33">
        <v>15</v>
      </c>
      <c r="G27" s="13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7.25" customHeight="1" x14ac:dyDescent="0.2">
      <c r="A28" s="140" t="s">
        <v>47</v>
      </c>
      <c r="B28" s="141" t="s">
        <v>48</v>
      </c>
      <c r="C28" s="146" t="s">
        <v>68</v>
      </c>
      <c r="D28" s="139" t="s">
        <v>98</v>
      </c>
      <c r="E28" s="37" t="s">
        <v>99</v>
      </c>
      <c r="F28" s="31">
        <v>0</v>
      </c>
      <c r="G28" s="147">
        <f>F28/F29</f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47.25" customHeight="1" x14ac:dyDescent="0.2">
      <c r="A29" s="138"/>
      <c r="B29" s="138"/>
      <c r="C29" s="138"/>
      <c r="D29" s="138"/>
      <c r="E29" s="38" t="s">
        <v>100</v>
      </c>
      <c r="F29" s="34">
        <f>C3</f>
        <v>6</v>
      </c>
      <c r="G29" s="13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7.25" customHeight="1" x14ac:dyDescent="0.2">
      <c r="A30" s="144" t="s">
        <v>49</v>
      </c>
      <c r="B30" s="139" t="s">
        <v>50</v>
      </c>
      <c r="C30" s="142" t="s">
        <v>68</v>
      </c>
      <c r="D30" s="139" t="s">
        <v>101</v>
      </c>
      <c r="E30" s="15" t="s">
        <v>102</v>
      </c>
      <c r="F30" s="31">
        <v>1243</v>
      </c>
      <c r="G30" s="147">
        <f>F30/F31</f>
        <v>0.53416415986248389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x14ac:dyDescent="0.2">
      <c r="A31" s="138"/>
      <c r="B31" s="138"/>
      <c r="C31" s="138"/>
      <c r="D31" s="138"/>
      <c r="E31" s="15" t="s">
        <v>59</v>
      </c>
      <c r="F31" s="34">
        <f>C4</f>
        <v>2327</v>
      </c>
      <c r="G31" s="13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77.75" customHeight="1" x14ac:dyDescent="0.2">
      <c r="A32" s="144" t="s">
        <v>51</v>
      </c>
      <c r="B32" s="139" t="s">
        <v>52</v>
      </c>
      <c r="C32" s="142" t="s">
        <v>68</v>
      </c>
      <c r="D32" s="139" t="s">
        <v>103</v>
      </c>
      <c r="E32" s="15" t="s">
        <v>104</v>
      </c>
      <c r="F32" s="31">
        <v>1192</v>
      </c>
      <c r="G32" s="147">
        <f>F32/F33</f>
        <v>0.53717890941865709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30" customHeight="1" x14ac:dyDescent="0.2">
      <c r="A33" s="138"/>
      <c r="B33" s="138"/>
      <c r="C33" s="138"/>
      <c r="D33" s="138"/>
      <c r="E33" s="15" t="s">
        <v>76</v>
      </c>
      <c r="F33" s="34">
        <f>C5</f>
        <v>2219</v>
      </c>
      <c r="G33" s="13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34.5" customHeight="1" x14ac:dyDescent="0.2">
      <c r="A34" s="145" t="s">
        <v>53</v>
      </c>
      <c r="B34" s="139" t="s">
        <v>54</v>
      </c>
      <c r="C34" s="142" t="s">
        <v>68</v>
      </c>
      <c r="D34" s="139" t="s">
        <v>105</v>
      </c>
      <c r="E34" s="15" t="s">
        <v>106</v>
      </c>
      <c r="F34" s="31">
        <v>812</v>
      </c>
      <c r="G34" s="147">
        <f>F34/F35</f>
        <v>0.36593059936908517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138"/>
      <c r="B35" s="138"/>
      <c r="C35" s="138"/>
      <c r="D35" s="138"/>
      <c r="E35" s="15" t="s">
        <v>76</v>
      </c>
      <c r="F35" s="34">
        <f>C5</f>
        <v>2219</v>
      </c>
      <c r="G35" s="1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18"/>
      <c r="B36" s="19"/>
      <c r="C36" s="18"/>
      <c r="D36" s="39"/>
      <c r="E36" s="4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B37" s="2"/>
      <c r="D37" s="25"/>
      <c r="E37" s="40"/>
    </row>
    <row r="38" spans="1:26" ht="15.75" customHeight="1" x14ac:dyDescent="0.2">
      <c r="B38" s="2"/>
      <c r="D38" s="25"/>
      <c r="E38" s="40"/>
    </row>
    <row r="39" spans="1:26" ht="15.75" customHeight="1" x14ac:dyDescent="0.2">
      <c r="B39" s="2"/>
      <c r="D39" s="25"/>
      <c r="E39" s="40"/>
    </row>
    <row r="40" spans="1:26" ht="15.75" customHeight="1" x14ac:dyDescent="0.2">
      <c r="B40" s="2"/>
      <c r="D40" s="25"/>
      <c r="E40" s="40"/>
    </row>
    <row r="41" spans="1:26" ht="15.75" customHeight="1" x14ac:dyDescent="0.2">
      <c r="B41" s="2"/>
      <c r="D41" s="25"/>
      <c r="E41" s="40"/>
    </row>
    <row r="42" spans="1:26" ht="15.75" customHeight="1" x14ac:dyDescent="0.2">
      <c r="B42" s="2"/>
      <c r="D42" s="25"/>
      <c r="E42" s="40"/>
    </row>
    <row r="43" spans="1:26" ht="15.75" customHeight="1" x14ac:dyDescent="0.2">
      <c r="B43" s="2"/>
      <c r="D43" s="25"/>
      <c r="E43" s="40"/>
    </row>
    <row r="44" spans="1:26" ht="15.75" customHeight="1" x14ac:dyDescent="0.2">
      <c r="B44" s="2"/>
      <c r="D44" s="25"/>
      <c r="E44" s="40"/>
    </row>
    <row r="45" spans="1:26" ht="15.75" customHeight="1" x14ac:dyDescent="0.2">
      <c r="B45" s="2"/>
      <c r="D45" s="25"/>
      <c r="E45" s="40"/>
    </row>
    <row r="46" spans="1:26" ht="15.75" customHeight="1" x14ac:dyDescent="0.2">
      <c r="B46" s="2"/>
      <c r="D46" s="25"/>
      <c r="E46" s="40"/>
    </row>
    <row r="47" spans="1:26" ht="15.75" customHeight="1" x14ac:dyDescent="0.2">
      <c r="B47" s="2"/>
      <c r="D47" s="25"/>
      <c r="E47" s="40"/>
    </row>
    <row r="48" spans="1:26" ht="15.75" customHeight="1" x14ac:dyDescent="0.2">
      <c r="B48" s="2"/>
      <c r="D48" s="25"/>
      <c r="E48" s="40"/>
    </row>
    <row r="49" spans="2:5" ht="15.75" customHeight="1" x14ac:dyDescent="0.2">
      <c r="B49" s="2"/>
      <c r="D49" s="25"/>
      <c r="E49" s="40"/>
    </row>
    <row r="50" spans="2:5" ht="15.75" customHeight="1" x14ac:dyDescent="0.2">
      <c r="B50" s="2"/>
      <c r="D50" s="25"/>
      <c r="E50" s="40"/>
    </row>
    <row r="51" spans="2:5" ht="15.75" customHeight="1" x14ac:dyDescent="0.2">
      <c r="B51" s="2"/>
      <c r="D51" s="25"/>
      <c r="E51" s="40"/>
    </row>
    <row r="52" spans="2:5" ht="15.75" customHeight="1" x14ac:dyDescent="0.2">
      <c r="B52" s="2"/>
      <c r="D52" s="25"/>
      <c r="E52" s="40"/>
    </row>
    <row r="53" spans="2:5" ht="15.75" customHeight="1" x14ac:dyDescent="0.2">
      <c r="B53" s="2"/>
      <c r="D53" s="25"/>
      <c r="E53" s="40"/>
    </row>
    <row r="54" spans="2:5" ht="15.75" customHeight="1" x14ac:dyDescent="0.2">
      <c r="B54" s="2"/>
      <c r="D54" s="25"/>
      <c r="E54" s="40"/>
    </row>
    <row r="55" spans="2:5" ht="15.75" customHeight="1" x14ac:dyDescent="0.2">
      <c r="B55" s="2"/>
      <c r="D55" s="25"/>
      <c r="E55" s="40"/>
    </row>
    <row r="56" spans="2:5" ht="15.75" customHeight="1" x14ac:dyDescent="0.2">
      <c r="B56" s="2"/>
      <c r="D56" s="25"/>
      <c r="E56" s="40"/>
    </row>
    <row r="57" spans="2:5" ht="15.75" customHeight="1" x14ac:dyDescent="0.2">
      <c r="B57" s="2"/>
      <c r="D57" s="25"/>
      <c r="E57" s="40"/>
    </row>
    <row r="58" spans="2:5" ht="15.75" customHeight="1" x14ac:dyDescent="0.2">
      <c r="B58" s="2"/>
      <c r="D58" s="25"/>
      <c r="E58" s="40"/>
    </row>
    <row r="59" spans="2:5" ht="15.75" customHeight="1" x14ac:dyDescent="0.2">
      <c r="B59" s="2"/>
      <c r="D59" s="25"/>
      <c r="E59" s="40"/>
    </row>
    <row r="60" spans="2:5" ht="15.75" customHeight="1" x14ac:dyDescent="0.2">
      <c r="B60" s="2"/>
      <c r="D60" s="25"/>
      <c r="E60" s="40"/>
    </row>
    <row r="61" spans="2:5" ht="15.75" customHeight="1" x14ac:dyDescent="0.2">
      <c r="B61" s="2"/>
      <c r="D61" s="25"/>
      <c r="E61" s="40"/>
    </row>
    <row r="62" spans="2:5" ht="15.75" customHeight="1" x14ac:dyDescent="0.2">
      <c r="B62" s="2"/>
      <c r="D62" s="25"/>
      <c r="E62" s="40"/>
    </row>
    <row r="63" spans="2:5" ht="15.75" customHeight="1" x14ac:dyDescent="0.2">
      <c r="B63" s="2"/>
      <c r="D63" s="25"/>
      <c r="E63" s="40"/>
    </row>
    <row r="64" spans="2:5" ht="15.75" customHeight="1" x14ac:dyDescent="0.2">
      <c r="B64" s="2"/>
      <c r="D64" s="25"/>
      <c r="E64" s="40"/>
    </row>
    <row r="65" spans="2:5" ht="15.75" customHeight="1" x14ac:dyDescent="0.2">
      <c r="B65" s="2"/>
      <c r="D65" s="25"/>
      <c r="E65" s="40"/>
    </row>
    <row r="66" spans="2:5" ht="15.75" customHeight="1" x14ac:dyDescent="0.2">
      <c r="B66" s="2"/>
      <c r="D66" s="25"/>
      <c r="E66" s="40"/>
    </row>
    <row r="67" spans="2:5" ht="15.75" customHeight="1" x14ac:dyDescent="0.2">
      <c r="B67" s="2"/>
      <c r="D67" s="25"/>
      <c r="E67" s="40"/>
    </row>
    <row r="68" spans="2:5" ht="15.75" customHeight="1" x14ac:dyDescent="0.2">
      <c r="B68" s="2"/>
      <c r="D68" s="25"/>
      <c r="E68" s="40"/>
    </row>
    <row r="69" spans="2:5" ht="15.75" customHeight="1" x14ac:dyDescent="0.2">
      <c r="B69" s="2"/>
      <c r="D69" s="25"/>
      <c r="E69" s="40"/>
    </row>
    <row r="70" spans="2:5" ht="15.75" customHeight="1" x14ac:dyDescent="0.2">
      <c r="B70" s="2"/>
      <c r="D70" s="25"/>
      <c r="E70" s="40"/>
    </row>
    <row r="71" spans="2:5" ht="15.75" customHeight="1" x14ac:dyDescent="0.2">
      <c r="B71" s="2"/>
      <c r="D71" s="25"/>
      <c r="E71" s="40"/>
    </row>
    <row r="72" spans="2:5" ht="15.75" customHeight="1" x14ac:dyDescent="0.2">
      <c r="B72" s="2"/>
      <c r="D72" s="25"/>
      <c r="E72" s="40"/>
    </row>
    <row r="73" spans="2:5" ht="15.75" customHeight="1" x14ac:dyDescent="0.2">
      <c r="B73" s="2"/>
      <c r="D73" s="25"/>
      <c r="E73" s="40"/>
    </row>
    <row r="74" spans="2:5" ht="15.75" customHeight="1" x14ac:dyDescent="0.2">
      <c r="B74" s="2"/>
      <c r="D74" s="25"/>
      <c r="E74" s="40"/>
    </row>
    <row r="75" spans="2:5" ht="15.75" customHeight="1" x14ac:dyDescent="0.2">
      <c r="B75" s="2"/>
      <c r="D75" s="25"/>
      <c r="E75" s="40"/>
    </row>
    <row r="76" spans="2:5" ht="15.75" customHeight="1" x14ac:dyDescent="0.2">
      <c r="B76" s="2"/>
      <c r="D76" s="25"/>
      <c r="E76" s="40"/>
    </row>
    <row r="77" spans="2:5" ht="15.75" customHeight="1" x14ac:dyDescent="0.2">
      <c r="B77" s="2"/>
      <c r="D77" s="25"/>
      <c r="E77" s="40"/>
    </row>
    <row r="78" spans="2:5" ht="15.75" customHeight="1" x14ac:dyDescent="0.2">
      <c r="B78" s="2"/>
      <c r="D78" s="25"/>
      <c r="E78" s="40"/>
    </row>
    <row r="79" spans="2:5" ht="15.75" customHeight="1" x14ac:dyDescent="0.2">
      <c r="B79" s="2"/>
      <c r="D79" s="25"/>
      <c r="E79" s="40"/>
    </row>
    <row r="80" spans="2:5" ht="15.75" customHeight="1" x14ac:dyDescent="0.2">
      <c r="B80" s="2"/>
      <c r="D80" s="25"/>
      <c r="E80" s="40"/>
    </row>
    <row r="81" spans="2:5" ht="15.75" customHeight="1" x14ac:dyDescent="0.2">
      <c r="B81" s="2"/>
      <c r="D81" s="25"/>
      <c r="E81" s="40"/>
    </row>
    <row r="82" spans="2:5" ht="15.75" customHeight="1" x14ac:dyDescent="0.2">
      <c r="B82" s="2"/>
      <c r="D82" s="25"/>
      <c r="E82" s="40"/>
    </row>
    <row r="83" spans="2:5" ht="15.75" customHeight="1" x14ac:dyDescent="0.2">
      <c r="B83" s="2"/>
      <c r="D83" s="25"/>
      <c r="E83" s="40"/>
    </row>
    <row r="84" spans="2:5" ht="15.75" customHeight="1" x14ac:dyDescent="0.2">
      <c r="B84" s="2"/>
      <c r="D84" s="25"/>
      <c r="E84" s="40"/>
    </row>
    <row r="85" spans="2:5" ht="15.75" customHeight="1" x14ac:dyDescent="0.2">
      <c r="B85" s="2"/>
      <c r="D85" s="25"/>
      <c r="E85" s="40"/>
    </row>
    <row r="86" spans="2:5" ht="15.75" customHeight="1" x14ac:dyDescent="0.2">
      <c r="B86" s="2"/>
      <c r="D86" s="25"/>
      <c r="E86" s="40"/>
    </row>
    <row r="87" spans="2:5" ht="15.75" customHeight="1" x14ac:dyDescent="0.2">
      <c r="B87" s="2"/>
      <c r="D87" s="25"/>
      <c r="E87" s="40"/>
    </row>
    <row r="88" spans="2:5" ht="15.75" customHeight="1" x14ac:dyDescent="0.2">
      <c r="B88" s="2"/>
      <c r="D88" s="25"/>
      <c r="E88" s="40"/>
    </row>
    <row r="89" spans="2:5" ht="15.75" customHeight="1" x14ac:dyDescent="0.2">
      <c r="B89" s="2"/>
      <c r="D89" s="25"/>
      <c r="E89" s="40"/>
    </row>
    <row r="90" spans="2:5" ht="15.75" customHeight="1" x14ac:dyDescent="0.2">
      <c r="B90" s="2"/>
      <c r="D90" s="25"/>
      <c r="E90" s="40"/>
    </row>
    <row r="91" spans="2:5" ht="15.75" customHeight="1" x14ac:dyDescent="0.2">
      <c r="B91" s="2"/>
      <c r="D91" s="25"/>
      <c r="E91" s="40"/>
    </row>
    <row r="92" spans="2:5" ht="15.75" customHeight="1" x14ac:dyDescent="0.2">
      <c r="B92" s="2"/>
      <c r="D92" s="25"/>
      <c r="E92" s="40"/>
    </row>
    <row r="93" spans="2:5" ht="15.75" customHeight="1" x14ac:dyDescent="0.2">
      <c r="B93" s="2"/>
      <c r="D93" s="25"/>
      <c r="E93" s="40"/>
    </row>
    <row r="94" spans="2:5" ht="15.75" customHeight="1" x14ac:dyDescent="0.2">
      <c r="B94" s="2"/>
      <c r="D94" s="25"/>
      <c r="E94" s="40"/>
    </row>
    <row r="95" spans="2:5" ht="15.75" customHeight="1" x14ac:dyDescent="0.2">
      <c r="B95" s="2"/>
      <c r="D95" s="25"/>
      <c r="E95" s="40"/>
    </row>
    <row r="96" spans="2:5" ht="15.75" customHeight="1" x14ac:dyDescent="0.2">
      <c r="B96" s="2"/>
      <c r="D96" s="25"/>
      <c r="E96" s="40"/>
    </row>
    <row r="97" spans="2:5" ht="15.75" customHeight="1" x14ac:dyDescent="0.2">
      <c r="B97" s="2"/>
      <c r="D97" s="25"/>
      <c r="E97" s="40"/>
    </row>
    <row r="98" spans="2:5" ht="15.75" customHeight="1" x14ac:dyDescent="0.2">
      <c r="B98" s="2"/>
      <c r="D98" s="25"/>
      <c r="E98" s="40"/>
    </row>
    <row r="99" spans="2:5" ht="15.75" customHeight="1" x14ac:dyDescent="0.2">
      <c r="B99" s="2"/>
      <c r="D99" s="25"/>
      <c r="E99" s="40"/>
    </row>
    <row r="100" spans="2:5" ht="15.75" customHeight="1" x14ac:dyDescent="0.2">
      <c r="B100" s="2"/>
      <c r="D100" s="25"/>
      <c r="E100" s="40"/>
    </row>
    <row r="101" spans="2:5" ht="15.75" customHeight="1" x14ac:dyDescent="0.2">
      <c r="B101" s="2"/>
      <c r="D101" s="25"/>
      <c r="E101" s="40"/>
    </row>
    <row r="102" spans="2:5" ht="15.75" customHeight="1" x14ac:dyDescent="0.2">
      <c r="B102" s="2"/>
      <c r="D102" s="25"/>
      <c r="E102" s="40"/>
    </row>
    <row r="103" spans="2:5" ht="15.75" customHeight="1" x14ac:dyDescent="0.2">
      <c r="B103" s="2"/>
      <c r="D103" s="25"/>
      <c r="E103" s="40"/>
    </row>
    <row r="104" spans="2:5" ht="15.75" customHeight="1" x14ac:dyDescent="0.2">
      <c r="B104" s="2"/>
      <c r="D104" s="25"/>
      <c r="E104" s="40"/>
    </row>
    <row r="105" spans="2:5" ht="15.75" customHeight="1" x14ac:dyDescent="0.2">
      <c r="B105" s="2"/>
      <c r="D105" s="25"/>
      <c r="E105" s="40"/>
    </row>
    <row r="106" spans="2:5" ht="15.75" customHeight="1" x14ac:dyDescent="0.2">
      <c r="B106" s="2"/>
      <c r="D106" s="25"/>
      <c r="E106" s="40"/>
    </row>
    <row r="107" spans="2:5" ht="15.75" customHeight="1" x14ac:dyDescent="0.2">
      <c r="B107" s="2"/>
      <c r="D107" s="25"/>
      <c r="E107" s="40"/>
    </row>
    <row r="108" spans="2:5" ht="15.75" customHeight="1" x14ac:dyDescent="0.2">
      <c r="B108" s="2"/>
      <c r="D108" s="25"/>
      <c r="E108" s="40"/>
    </row>
    <row r="109" spans="2:5" ht="15.75" customHeight="1" x14ac:dyDescent="0.2">
      <c r="B109" s="2"/>
      <c r="D109" s="25"/>
      <c r="E109" s="40"/>
    </row>
    <row r="110" spans="2:5" ht="15.75" customHeight="1" x14ac:dyDescent="0.2">
      <c r="B110" s="2"/>
      <c r="D110" s="25"/>
      <c r="E110" s="40"/>
    </row>
    <row r="111" spans="2:5" ht="15.75" customHeight="1" x14ac:dyDescent="0.2">
      <c r="B111" s="2"/>
      <c r="D111" s="25"/>
      <c r="E111" s="40"/>
    </row>
    <row r="112" spans="2:5" ht="15.75" customHeight="1" x14ac:dyDescent="0.2">
      <c r="B112" s="2"/>
      <c r="D112" s="25"/>
      <c r="E112" s="40"/>
    </row>
    <row r="113" spans="2:5" ht="15.75" customHeight="1" x14ac:dyDescent="0.2">
      <c r="B113" s="2"/>
      <c r="D113" s="25"/>
      <c r="E113" s="40"/>
    </row>
    <row r="114" spans="2:5" ht="15.75" customHeight="1" x14ac:dyDescent="0.2">
      <c r="B114" s="2"/>
      <c r="D114" s="25"/>
      <c r="E114" s="40"/>
    </row>
    <row r="115" spans="2:5" ht="15.75" customHeight="1" x14ac:dyDescent="0.2">
      <c r="B115" s="2"/>
      <c r="D115" s="25"/>
      <c r="E115" s="40"/>
    </row>
    <row r="116" spans="2:5" ht="15.75" customHeight="1" x14ac:dyDescent="0.2">
      <c r="B116" s="2"/>
      <c r="D116" s="25"/>
      <c r="E116" s="40"/>
    </row>
    <row r="117" spans="2:5" ht="15.75" customHeight="1" x14ac:dyDescent="0.2">
      <c r="B117" s="2"/>
      <c r="D117" s="25"/>
      <c r="E117" s="40"/>
    </row>
    <row r="118" spans="2:5" ht="15.75" customHeight="1" x14ac:dyDescent="0.2">
      <c r="B118" s="2"/>
      <c r="D118" s="25"/>
      <c r="E118" s="40"/>
    </row>
    <row r="119" spans="2:5" ht="15.75" customHeight="1" x14ac:dyDescent="0.2">
      <c r="B119" s="2"/>
      <c r="D119" s="25"/>
      <c r="E119" s="40"/>
    </row>
    <row r="120" spans="2:5" ht="15.75" customHeight="1" x14ac:dyDescent="0.2">
      <c r="B120" s="2"/>
      <c r="D120" s="25"/>
      <c r="E120" s="40"/>
    </row>
    <row r="121" spans="2:5" ht="15.75" customHeight="1" x14ac:dyDescent="0.2">
      <c r="B121" s="2"/>
      <c r="D121" s="25"/>
      <c r="E121" s="40"/>
    </row>
    <row r="122" spans="2:5" ht="15.75" customHeight="1" x14ac:dyDescent="0.2">
      <c r="B122" s="2"/>
      <c r="D122" s="25"/>
      <c r="E122" s="40"/>
    </row>
    <row r="123" spans="2:5" ht="15.75" customHeight="1" x14ac:dyDescent="0.2">
      <c r="B123" s="2"/>
      <c r="D123" s="25"/>
      <c r="E123" s="40"/>
    </row>
    <row r="124" spans="2:5" ht="15.75" customHeight="1" x14ac:dyDescent="0.2">
      <c r="B124" s="2"/>
      <c r="D124" s="25"/>
      <c r="E124" s="40"/>
    </row>
    <row r="125" spans="2:5" ht="15.75" customHeight="1" x14ac:dyDescent="0.2">
      <c r="B125" s="2"/>
      <c r="D125" s="25"/>
      <c r="E125" s="40"/>
    </row>
    <row r="126" spans="2:5" ht="15.75" customHeight="1" x14ac:dyDescent="0.2">
      <c r="B126" s="2"/>
      <c r="D126" s="25"/>
      <c r="E126" s="40"/>
    </row>
    <row r="127" spans="2:5" ht="15.75" customHeight="1" x14ac:dyDescent="0.2">
      <c r="B127" s="2"/>
      <c r="D127" s="25"/>
      <c r="E127" s="40"/>
    </row>
    <row r="128" spans="2:5" ht="15.75" customHeight="1" x14ac:dyDescent="0.2">
      <c r="B128" s="2"/>
      <c r="D128" s="25"/>
      <c r="E128" s="40"/>
    </row>
    <row r="129" spans="2:5" ht="15.75" customHeight="1" x14ac:dyDescent="0.2">
      <c r="B129" s="2"/>
      <c r="D129" s="25"/>
      <c r="E129" s="40"/>
    </row>
    <row r="130" spans="2:5" ht="15.75" customHeight="1" x14ac:dyDescent="0.2">
      <c r="B130" s="2"/>
      <c r="D130" s="25"/>
      <c r="E130" s="40"/>
    </row>
    <row r="131" spans="2:5" ht="15.75" customHeight="1" x14ac:dyDescent="0.2">
      <c r="B131" s="2"/>
      <c r="D131" s="25"/>
      <c r="E131" s="40"/>
    </row>
    <row r="132" spans="2:5" ht="15.75" customHeight="1" x14ac:dyDescent="0.2">
      <c r="B132" s="2"/>
      <c r="D132" s="25"/>
      <c r="E132" s="40"/>
    </row>
    <row r="133" spans="2:5" ht="15.75" customHeight="1" x14ac:dyDescent="0.2">
      <c r="B133" s="2"/>
      <c r="D133" s="25"/>
      <c r="E133" s="40"/>
    </row>
    <row r="134" spans="2:5" ht="15.75" customHeight="1" x14ac:dyDescent="0.2">
      <c r="B134" s="2"/>
      <c r="D134" s="25"/>
      <c r="E134" s="40"/>
    </row>
    <row r="135" spans="2:5" ht="15.75" customHeight="1" x14ac:dyDescent="0.2">
      <c r="B135" s="2"/>
      <c r="D135" s="25"/>
      <c r="E135" s="40"/>
    </row>
    <row r="136" spans="2:5" ht="15.75" customHeight="1" x14ac:dyDescent="0.2">
      <c r="B136" s="2"/>
      <c r="D136" s="25"/>
      <c r="E136" s="40"/>
    </row>
    <row r="137" spans="2:5" ht="15.75" customHeight="1" x14ac:dyDescent="0.2">
      <c r="B137" s="2"/>
      <c r="D137" s="25"/>
      <c r="E137" s="40"/>
    </row>
    <row r="138" spans="2:5" ht="15.75" customHeight="1" x14ac:dyDescent="0.2">
      <c r="B138" s="2"/>
      <c r="D138" s="25"/>
      <c r="E138" s="40"/>
    </row>
    <row r="139" spans="2:5" ht="15.75" customHeight="1" x14ac:dyDescent="0.2">
      <c r="B139" s="2"/>
      <c r="D139" s="25"/>
      <c r="E139" s="40"/>
    </row>
    <row r="140" spans="2:5" ht="15.75" customHeight="1" x14ac:dyDescent="0.2">
      <c r="B140" s="2"/>
      <c r="D140" s="25"/>
      <c r="E140" s="40"/>
    </row>
    <row r="141" spans="2:5" ht="15.75" customHeight="1" x14ac:dyDescent="0.2">
      <c r="B141" s="2"/>
      <c r="D141" s="25"/>
      <c r="E141" s="40"/>
    </row>
    <row r="142" spans="2:5" ht="15.75" customHeight="1" x14ac:dyDescent="0.2">
      <c r="B142" s="2"/>
      <c r="D142" s="25"/>
      <c r="E142" s="40"/>
    </row>
    <row r="143" spans="2:5" ht="15.75" customHeight="1" x14ac:dyDescent="0.2">
      <c r="B143" s="2"/>
      <c r="D143" s="25"/>
      <c r="E143" s="40"/>
    </row>
    <row r="144" spans="2:5" ht="15.75" customHeight="1" x14ac:dyDescent="0.2">
      <c r="B144" s="2"/>
      <c r="D144" s="25"/>
      <c r="E144" s="40"/>
    </row>
    <row r="145" spans="2:5" ht="15.75" customHeight="1" x14ac:dyDescent="0.2">
      <c r="B145" s="2"/>
      <c r="D145" s="25"/>
      <c r="E145" s="40"/>
    </row>
    <row r="146" spans="2:5" ht="15.75" customHeight="1" x14ac:dyDescent="0.2">
      <c r="B146" s="2"/>
      <c r="D146" s="25"/>
      <c r="E146" s="40"/>
    </row>
    <row r="147" spans="2:5" ht="15.75" customHeight="1" x14ac:dyDescent="0.2">
      <c r="B147" s="2"/>
      <c r="D147" s="25"/>
      <c r="E147" s="40"/>
    </row>
    <row r="148" spans="2:5" ht="15.75" customHeight="1" x14ac:dyDescent="0.2">
      <c r="B148" s="2"/>
      <c r="D148" s="25"/>
      <c r="E148" s="40"/>
    </row>
    <row r="149" spans="2:5" ht="15.75" customHeight="1" x14ac:dyDescent="0.2">
      <c r="B149" s="2"/>
      <c r="D149" s="25"/>
      <c r="E149" s="40"/>
    </row>
    <row r="150" spans="2:5" ht="15.75" customHeight="1" x14ac:dyDescent="0.2">
      <c r="B150" s="2"/>
      <c r="D150" s="25"/>
      <c r="E150" s="40"/>
    </row>
    <row r="151" spans="2:5" ht="15.75" customHeight="1" x14ac:dyDescent="0.2">
      <c r="B151" s="2"/>
      <c r="D151" s="25"/>
      <c r="E151" s="40"/>
    </row>
    <row r="152" spans="2:5" ht="15.75" customHeight="1" x14ac:dyDescent="0.2">
      <c r="B152" s="2"/>
      <c r="D152" s="25"/>
      <c r="E152" s="40"/>
    </row>
    <row r="153" spans="2:5" ht="15.75" customHeight="1" x14ac:dyDescent="0.2">
      <c r="B153" s="2"/>
      <c r="D153" s="25"/>
      <c r="E153" s="40"/>
    </row>
    <row r="154" spans="2:5" ht="15.75" customHeight="1" x14ac:dyDescent="0.2">
      <c r="B154" s="2"/>
      <c r="D154" s="25"/>
      <c r="E154" s="40"/>
    </row>
    <row r="155" spans="2:5" ht="15.75" customHeight="1" x14ac:dyDescent="0.2">
      <c r="B155" s="2"/>
      <c r="D155" s="25"/>
      <c r="E155" s="40"/>
    </row>
    <row r="156" spans="2:5" ht="15.75" customHeight="1" x14ac:dyDescent="0.2">
      <c r="B156" s="2"/>
      <c r="D156" s="25"/>
      <c r="E156" s="40"/>
    </row>
    <row r="157" spans="2:5" ht="15.75" customHeight="1" x14ac:dyDescent="0.2">
      <c r="B157" s="2"/>
      <c r="D157" s="25"/>
      <c r="E157" s="40"/>
    </row>
    <row r="158" spans="2:5" ht="15.75" customHeight="1" x14ac:dyDescent="0.2">
      <c r="B158" s="2"/>
      <c r="D158" s="25"/>
      <c r="E158" s="40"/>
    </row>
    <row r="159" spans="2:5" ht="15.75" customHeight="1" x14ac:dyDescent="0.2">
      <c r="B159" s="2"/>
      <c r="D159" s="25"/>
      <c r="E159" s="40"/>
    </row>
    <row r="160" spans="2:5" ht="15.75" customHeight="1" x14ac:dyDescent="0.2">
      <c r="B160" s="2"/>
      <c r="D160" s="25"/>
      <c r="E160" s="40"/>
    </row>
    <row r="161" spans="2:5" ht="15.75" customHeight="1" x14ac:dyDescent="0.2">
      <c r="B161" s="2"/>
      <c r="D161" s="25"/>
      <c r="E161" s="40"/>
    </row>
    <row r="162" spans="2:5" ht="15.75" customHeight="1" x14ac:dyDescent="0.2">
      <c r="B162" s="2"/>
      <c r="D162" s="25"/>
      <c r="E162" s="40"/>
    </row>
    <row r="163" spans="2:5" ht="15.75" customHeight="1" x14ac:dyDescent="0.2">
      <c r="B163" s="2"/>
      <c r="D163" s="25"/>
      <c r="E163" s="40"/>
    </row>
    <row r="164" spans="2:5" ht="15.75" customHeight="1" x14ac:dyDescent="0.2">
      <c r="B164" s="2"/>
      <c r="D164" s="25"/>
      <c r="E164" s="40"/>
    </row>
    <row r="165" spans="2:5" ht="15.75" customHeight="1" x14ac:dyDescent="0.2">
      <c r="B165" s="2"/>
      <c r="D165" s="25"/>
      <c r="E165" s="40"/>
    </row>
    <row r="166" spans="2:5" ht="15.75" customHeight="1" x14ac:dyDescent="0.2">
      <c r="B166" s="2"/>
      <c r="D166" s="25"/>
      <c r="E166" s="40"/>
    </row>
    <row r="167" spans="2:5" ht="15.75" customHeight="1" x14ac:dyDescent="0.2">
      <c r="B167" s="2"/>
      <c r="D167" s="25"/>
      <c r="E167" s="40"/>
    </row>
    <row r="168" spans="2:5" ht="15.75" customHeight="1" x14ac:dyDescent="0.2">
      <c r="B168" s="2"/>
      <c r="D168" s="25"/>
      <c r="E168" s="40"/>
    </row>
    <row r="169" spans="2:5" ht="15.75" customHeight="1" x14ac:dyDescent="0.2">
      <c r="B169" s="2"/>
      <c r="D169" s="25"/>
      <c r="E169" s="40"/>
    </row>
    <row r="170" spans="2:5" ht="15.75" customHeight="1" x14ac:dyDescent="0.2">
      <c r="B170" s="2"/>
      <c r="D170" s="25"/>
      <c r="E170" s="40"/>
    </row>
    <row r="171" spans="2:5" ht="15.75" customHeight="1" x14ac:dyDescent="0.2">
      <c r="B171" s="2"/>
      <c r="D171" s="25"/>
      <c r="E171" s="40"/>
    </row>
    <row r="172" spans="2:5" ht="15.75" customHeight="1" x14ac:dyDescent="0.2">
      <c r="B172" s="2"/>
      <c r="D172" s="25"/>
      <c r="E172" s="40"/>
    </row>
    <row r="173" spans="2:5" ht="15.75" customHeight="1" x14ac:dyDescent="0.2">
      <c r="B173" s="2"/>
      <c r="D173" s="25"/>
      <c r="E173" s="40"/>
    </row>
    <row r="174" spans="2:5" ht="15.75" customHeight="1" x14ac:dyDescent="0.2">
      <c r="B174" s="2"/>
      <c r="D174" s="25"/>
      <c r="E174" s="40"/>
    </row>
    <row r="175" spans="2:5" ht="15.75" customHeight="1" x14ac:dyDescent="0.2">
      <c r="B175" s="2"/>
      <c r="D175" s="25"/>
      <c r="E175" s="40"/>
    </row>
    <row r="176" spans="2:5" ht="15.75" customHeight="1" x14ac:dyDescent="0.2">
      <c r="B176" s="2"/>
      <c r="D176" s="25"/>
      <c r="E176" s="40"/>
    </row>
    <row r="177" spans="2:5" ht="15.75" customHeight="1" x14ac:dyDescent="0.2">
      <c r="B177" s="2"/>
      <c r="D177" s="25"/>
      <c r="E177" s="40"/>
    </row>
    <row r="178" spans="2:5" ht="15.75" customHeight="1" x14ac:dyDescent="0.2">
      <c r="B178" s="2"/>
      <c r="D178" s="25"/>
      <c r="E178" s="40"/>
    </row>
    <row r="179" spans="2:5" ht="15.75" customHeight="1" x14ac:dyDescent="0.2">
      <c r="B179" s="2"/>
      <c r="D179" s="25"/>
      <c r="E179" s="40"/>
    </row>
    <row r="180" spans="2:5" ht="15.75" customHeight="1" x14ac:dyDescent="0.2">
      <c r="B180" s="2"/>
      <c r="D180" s="25"/>
      <c r="E180" s="40"/>
    </row>
    <row r="181" spans="2:5" ht="15.75" customHeight="1" x14ac:dyDescent="0.2">
      <c r="B181" s="2"/>
      <c r="D181" s="25"/>
      <c r="E181" s="40"/>
    </row>
    <row r="182" spans="2:5" ht="15.75" customHeight="1" x14ac:dyDescent="0.2">
      <c r="B182" s="2"/>
      <c r="D182" s="25"/>
      <c r="E182" s="40"/>
    </row>
    <row r="183" spans="2:5" ht="15.75" customHeight="1" x14ac:dyDescent="0.2">
      <c r="B183" s="2"/>
      <c r="D183" s="25"/>
      <c r="E183" s="40"/>
    </row>
    <row r="184" spans="2:5" ht="15.75" customHeight="1" x14ac:dyDescent="0.2">
      <c r="B184" s="2"/>
      <c r="D184" s="25"/>
      <c r="E184" s="40"/>
    </row>
    <row r="185" spans="2:5" ht="15.75" customHeight="1" x14ac:dyDescent="0.2">
      <c r="B185" s="2"/>
      <c r="D185" s="25"/>
      <c r="E185" s="40"/>
    </row>
    <row r="186" spans="2:5" ht="15.75" customHeight="1" x14ac:dyDescent="0.2">
      <c r="B186" s="2"/>
      <c r="D186" s="25"/>
      <c r="E186" s="40"/>
    </row>
    <row r="187" spans="2:5" ht="15.75" customHeight="1" x14ac:dyDescent="0.2">
      <c r="B187" s="2"/>
      <c r="D187" s="25"/>
      <c r="E187" s="40"/>
    </row>
    <row r="188" spans="2:5" ht="15.75" customHeight="1" x14ac:dyDescent="0.2">
      <c r="B188" s="2"/>
      <c r="D188" s="25"/>
      <c r="E188" s="40"/>
    </row>
    <row r="189" spans="2:5" ht="15.75" customHeight="1" x14ac:dyDescent="0.2">
      <c r="B189" s="2"/>
      <c r="D189" s="25"/>
      <c r="E189" s="40"/>
    </row>
    <row r="190" spans="2:5" ht="15.75" customHeight="1" x14ac:dyDescent="0.2">
      <c r="B190" s="2"/>
      <c r="D190" s="25"/>
      <c r="E190" s="40"/>
    </row>
    <row r="191" spans="2:5" ht="15.75" customHeight="1" x14ac:dyDescent="0.2">
      <c r="B191" s="2"/>
      <c r="D191" s="25"/>
      <c r="E191" s="40"/>
    </row>
    <row r="192" spans="2:5" ht="15.75" customHeight="1" x14ac:dyDescent="0.2">
      <c r="B192" s="2"/>
      <c r="D192" s="25"/>
      <c r="E192" s="40"/>
    </row>
    <row r="193" spans="2:5" ht="15.75" customHeight="1" x14ac:dyDescent="0.2">
      <c r="B193" s="2"/>
      <c r="D193" s="25"/>
      <c r="E193" s="40"/>
    </row>
    <row r="194" spans="2:5" ht="15.75" customHeight="1" x14ac:dyDescent="0.2">
      <c r="B194" s="2"/>
      <c r="D194" s="25"/>
      <c r="E194" s="40"/>
    </row>
    <row r="195" spans="2:5" ht="15.75" customHeight="1" x14ac:dyDescent="0.2">
      <c r="B195" s="2"/>
      <c r="D195" s="25"/>
      <c r="E195" s="40"/>
    </row>
    <row r="196" spans="2:5" ht="15.75" customHeight="1" x14ac:dyDescent="0.2">
      <c r="B196" s="2"/>
      <c r="D196" s="25"/>
      <c r="E196" s="40"/>
    </row>
    <row r="197" spans="2:5" ht="15.75" customHeight="1" x14ac:dyDescent="0.2">
      <c r="B197" s="2"/>
      <c r="D197" s="25"/>
      <c r="E197" s="40"/>
    </row>
    <row r="198" spans="2:5" ht="15.75" customHeight="1" x14ac:dyDescent="0.2">
      <c r="B198" s="2"/>
      <c r="D198" s="25"/>
      <c r="E198" s="40"/>
    </row>
    <row r="199" spans="2:5" ht="15.75" customHeight="1" x14ac:dyDescent="0.2">
      <c r="B199" s="2"/>
      <c r="D199" s="25"/>
      <c r="E199" s="40"/>
    </row>
    <row r="200" spans="2:5" ht="15.75" customHeight="1" x14ac:dyDescent="0.2">
      <c r="B200" s="2"/>
      <c r="D200" s="25"/>
      <c r="E200" s="40"/>
    </row>
    <row r="201" spans="2:5" ht="15.75" customHeight="1" x14ac:dyDescent="0.2">
      <c r="B201" s="2"/>
      <c r="D201" s="25"/>
      <c r="E201" s="40"/>
    </row>
    <row r="202" spans="2:5" ht="15.75" customHeight="1" x14ac:dyDescent="0.2">
      <c r="B202" s="2"/>
      <c r="D202" s="25"/>
      <c r="E202" s="40"/>
    </row>
    <row r="203" spans="2:5" ht="15.75" customHeight="1" x14ac:dyDescent="0.2">
      <c r="B203" s="2"/>
      <c r="D203" s="25"/>
      <c r="E203" s="40"/>
    </row>
    <row r="204" spans="2:5" ht="15.75" customHeight="1" x14ac:dyDescent="0.2">
      <c r="B204" s="2"/>
      <c r="D204" s="25"/>
      <c r="E204" s="40"/>
    </row>
    <row r="205" spans="2:5" ht="15.75" customHeight="1" x14ac:dyDescent="0.2">
      <c r="B205" s="2"/>
      <c r="D205" s="25"/>
      <c r="E205" s="40"/>
    </row>
    <row r="206" spans="2:5" ht="15.75" customHeight="1" x14ac:dyDescent="0.2">
      <c r="B206" s="2"/>
      <c r="D206" s="25"/>
      <c r="E206" s="40"/>
    </row>
    <row r="207" spans="2:5" ht="15.75" customHeight="1" x14ac:dyDescent="0.2">
      <c r="B207" s="2"/>
      <c r="D207" s="25"/>
      <c r="E207" s="40"/>
    </row>
    <row r="208" spans="2:5" ht="15.75" customHeight="1" x14ac:dyDescent="0.2">
      <c r="B208" s="2"/>
      <c r="D208" s="25"/>
      <c r="E208" s="40"/>
    </row>
    <row r="209" spans="2:5" ht="15.75" customHeight="1" x14ac:dyDescent="0.2">
      <c r="B209" s="2"/>
      <c r="D209" s="25"/>
      <c r="E209" s="40"/>
    </row>
    <row r="210" spans="2:5" ht="15.75" customHeight="1" x14ac:dyDescent="0.2">
      <c r="B210" s="2"/>
      <c r="D210" s="25"/>
      <c r="E210" s="40"/>
    </row>
    <row r="211" spans="2:5" ht="15.75" customHeight="1" x14ac:dyDescent="0.2">
      <c r="B211" s="2"/>
      <c r="D211" s="25"/>
      <c r="E211" s="40"/>
    </row>
    <row r="212" spans="2:5" ht="15.75" customHeight="1" x14ac:dyDescent="0.2">
      <c r="B212" s="2"/>
      <c r="D212" s="25"/>
      <c r="E212" s="40"/>
    </row>
    <row r="213" spans="2:5" ht="15.75" customHeight="1" x14ac:dyDescent="0.2">
      <c r="B213" s="2"/>
      <c r="D213" s="25"/>
      <c r="E213" s="40"/>
    </row>
    <row r="214" spans="2:5" ht="15.75" customHeight="1" x14ac:dyDescent="0.2">
      <c r="B214" s="2"/>
      <c r="D214" s="25"/>
      <c r="E214" s="40"/>
    </row>
    <row r="215" spans="2:5" ht="15.75" customHeight="1" x14ac:dyDescent="0.2">
      <c r="B215" s="2"/>
      <c r="D215" s="25"/>
      <c r="E215" s="40"/>
    </row>
    <row r="216" spans="2:5" ht="15.75" customHeight="1" x14ac:dyDescent="0.2">
      <c r="B216" s="2"/>
      <c r="D216" s="25"/>
      <c r="E216" s="40"/>
    </row>
    <row r="217" spans="2:5" ht="15.75" customHeight="1" x14ac:dyDescent="0.2">
      <c r="B217" s="2"/>
      <c r="D217" s="25"/>
      <c r="E217" s="40"/>
    </row>
    <row r="218" spans="2:5" ht="15.75" customHeight="1" x14ac:dyDescent="0.2">
      <c r="B218" s="2"/>
      <c r="D218" s="25"/>
      <c r="E218" s="40"/>
    </row>
    <row r="219" spans="2:5" ht="15.75" customHeight="1" x14ac:dyDescent="0.2">
      <c r="B219" s="2"/>
      <c r="D219" s="25"/>
      <c r="E219" s="40"/>
    </row>
    <row r="220" spans="2:5" ht="15.75" customHeight="1" x14ac:dyDescent="0.2">
      <c r="B220" s="2"/>
      <c r="D220" s="25"/>
      <c r="E220" s="40"/>
    </row>
    <row r="221" spans="2:5" ht="15.75" customHeight="1" x14ac:dyDescent="0.2">
      <c r="B221" s="2"/>
      <c r="D221" s="25"/>
      <c r="E221" s="40"/>
    </row>
    <row r="222" spans="2:5" ht="15.75" customHeight="1" x14ac:dyDescent="0.2">
      <c r="B222" s="2"/>
      <c r="D222" s="25"/>
      <c r="E222" s="40"/>
    </row>
    <row r="223" spans="2:5" ht="15.75" customHeight="1" x14ac:dyDescent="0.2">
      <c r="B223" s="2"/>
      <c r="D223" s="25"/>
      <c r="E223" s="40"/>
    </row>
    <row r="224" spans="2:5" ht="15.75" customHeight="1" x14ac:dyDescent="0.2">
      <c r="B224" s="2"/>
      <c r="D224" s="25"/>
      <c r="E224" s="40"/>
    </row>
    <row r="225" spans="2:5" ht="15.75" customHeight="1" x14ac:dyDescent="0.2">
      <c r="B225" s="2"/>
      <c r="D225" s="25"/>
      <c r="E225" s="40"/>
    </row>
    <row r="226" spans="2:5" ht="15.75" customHeight="1" x14ac:dyDescent="0.2">
      <c r="B226" s="2"/>
      <c r="D226" s="25"/>
      <c r="E226" s="40"/>
    </row>
    <row r="227" spans="2:5" ht="15.75" customHeight="1" x14ac:dyDescent="0.2">
      <c r="B227" s="2"/>
      <c r="D227" s="25"/>
      <c r="E227" s="40"/>
    </row>
    <row r="228" spans="2:5" ht="15.75" customHeight="1" x14ac:dyDescent="0.2">
      <c r="B228" s="2"/>
      <c r="D228" s="25"/>
      <c r="E228" s="40"/>
    </row>
    <row r="229" spans="2:5" ht="15.75" customHeight="1" x14ac:dyDescent="0.2">
      <c r="B229" s="2"/>
      <c r="D229" s="25"/>
      <c r="E229" s="40"/>
    </row>
    <row r="230" spans="2:5" ht="15.75" customHeight="1" x14ac:dyDescent="0.2">
      <c r="B230" s="2"/>
      <c r="D230" s="25"/>
      <c r="E230" s="40"/>
    </row>
    <row r="231" spans="2:5" ht="15.75" customHeight="1" x14ac:dyDescent="0.2">
      <c r="B231" s="2"/>
      <c r="D231" s="25"/>
      <c r="E231" s="40"/>
    </row>
    <row r="232" spans="2:5" ht="15.75" customHeight="1" x14ac:dyDescent="0.2">
      <c r="B232" s="2"/>
      <c r="D232" s="25"/>
      <c r="E232" s="40"/>
    </row>
    <row r="233" spans="2:5" ht="15.75" customHeight="1" x14ac:dyDescent="0.2">
      <c r="B233" s="2"/>
      <c r="D233" s="25"/>
      <c r="E233" s="40"/>
    </row>
    <row r="234" spans="2:5" ht="15.75" customHeight="1" x14ac:dyDescent="0.2">
      <c r="B234" s="2"/>
      <c r="D234" s="25"/>
      <c r="E234" s="40"/>
    </row>
    <row r="235" spans="2:5" ht="15.75" customHeight="1" x14ac:dyDescent="0.2">
      <c r="B235" s="2"/>
      <c r="D235" s="25"/>
      <c r="E235" s="40"/>
    </row>
    <row r="236" spans="2:5" ht="15.75" customHeight="1" x14ac:dyDescent="0.2">
      <c r="B236" s="2"/>
      <c r="D236" s="25"/>
      <c r="E236" s="40"/>
    </row>
    <row r="237" spans="2:5" ht="15.75" customHeight="1" x14ac:dyDescent="0.2">
      <c r="B237" s="2"/>
      <c r="D237" s="25"/>
      <c r="E237" s="40"/>
    </row>
    <row r="238" spans="2:5" ht="15.75" customHeight="1" x14ac:dyDescent="0.2">
      <c r="B238" s="2"/>
      <c r="D238" s="25"/>
      <c r="E238" s="40"/>
    </row>
    <row r="239" spans="2:5" ht="15.75" customHeight="1" x14ac:dyDescent="0.2">
      <c r="B239" s="2"/>
      <c r="D239" s="25"/>
      <c r="E239" s="40"/>
    </row>
    <row r="240" spans="2:5" ht="15.75" customHeight="1" x14ac:dyDescent="0.2">
      <c r="B240" s="2"/>
      <c r="D240" s="25"/>
      <c r="E240" s="40"/>
    </row>
    <row r="241" spans="2:5" ht="15.75" customHeight="1" x14ac:dyDescent="0.2">
      <c r="B241" s="2"/>
      <c r="D241" s="25"/>
      <c r="E241" s="40"/>
    </row>
    <row r="242" spans="2:5" ht="15.75" customHeight="1" x14ac:dyDescent="0.2">
      <c r="B242" s="2"/>
      <c r="D242" s="25"/>
      <c r="E242" s="40"/>
    </row>
    <row r="243" spans="2:5" ht="15.75" customHeight="1" x14ac:dyDescent="0.2">
      <c r="B243" s="2"/>
      <c r="D243" s="25"/>
      <c r="E243" s="40"/>
    </row>
    <row r="244" spans="2:5" ht="15.75" customHeight="1" x14ac:dyDescent="0.2">
      <c r="B244" s="2"/>
      <c r="D244" s="25"/>
      <c r="E244" s="40"/>
    </row>
    <row r="245" spans="2:5" ht="15.75" customHeight="1" x14ac:dyDescent="0.2">
      <c r="B245" s="2"/>
      <c r="D245" s="25"/>
      <c r="E245" s="40"/>
    </row>
    <row r="246" spans="2:5" ht="15.75" customHeight="1" x14ac:dyDescent="0.2">
      <c r="B246" s="2"/>
      <c r="D246" s="25"/>
      <c r="E246" s="40"/>
    </row>
    <row r="247" spans="2:5" ht="15.75" customHeight="1" x14ac:dyDescent="0.2">
      <c r="B247" s="2"/>
      <c r="D247" s="25"/>
      <c r="E247" s="40"/>
    </row>
    <row r="248" spans="2:5" ht="15.75" customHeight="1" x14ac:dyDescent="0.2">
      <c r="B248" s="2"/>
      <c r="D248" s="25"/>
      <c r="E248" s="40"/>
    </row>
    <row r="249" spans="2:5" ht="15.75" customHeight="1" x14ac:dyDescent="0.2">
      <c r="B249" s="2"/>
      <c r="D249" s="25"/>
      <c r="E249" s="40"/>
    </row>
    <row r="250" spans="2:5" ht="15.75" customHeight="1" x14ac:dyDescent="0.2">
      <c r="B250" s="2"/>
      <c r="D250" s="25"/>
      <c r="E250" s="40"/>
    </row>
    <row r="251" spans="2:5" ht="15.75" customHeight="1" x14ac:dyDescent="0.2">
      <c r="B251" s="2"/>
      <c r="D251" s="25"/>
      <c r="E251" s="40"/>
    </row>
    <row r="252" spans="2:5" ht="15.75" customHeight="1" x14ac:dyDescent="0.2">
      <c r="B252" s="2"/>
      <c r="D252" s="25"/>
      <c r="E252" s="40"/>
    </row>
    <row r="253" spans="2:5" ht="15.75" customHeight="1" x14ac:dyDescent="0.2">
      <c r="B253" s="2"/>
      <c r="D253" s="25"/>
      <c r="E253" s="40"/>
    </row>
    <row r="254" spans="2:5" ht="15.75" customHeight="1" x14ac:dyDescent="0.2">
      <c r="B254" s="2"/>
      <c r="D254" s="25"/>
      <c r="E254" s="40"/>
    </row>
    <row r="255" spans="2:5" ht="15.75" customHeight="1" x14ac:dyDescent="0.2">
      <c r="B255" s="2"/>
      <c r="D255" s="25"/>
      <c r="E255" s="40"/>
    </row>
    <row r="256" spans="2:5" ht="15.75" customHeight="1" x14ac:dyDescent="0.2">
      <c r="B256" s="2"/>
      <c r="D256" s="25"/>
      <c r="E256" s="40"/>
    </row>
    <row r="257" spans="2:5" ht="15.75" customHeight="1" x14ac:dyDescent="0.2">
      <c r="B257" s="2"/>
      <c r="D257" s="25"/>
      <c r="E257" s="40"/>
    </row>
    <row r="258" spans="2:5" ht="15.75" customHeight="1" x14ac:dyDescent="0.2">
      <c r="B258" s="2"/>
      <c r="D258" s="25"/>
      <c r="E258" s="40"/>
    </row>
    <row r="259" spans="2:5" ht="15.75" customHeight="1" x14ac:dyDescent="0.2">
      <c r="B259" s="2"/>
      <c r="D259" s="25"/>
      <c r="E259" s="40"/>
    </row>
    <row r="260" spans="2:5" ht="15.75" customHeight="1" x14ac:dyDescent="0.2">
      <c r="B260" s="2"/>
      <c r="D260" s="25"/>
      <c r="E260" s="40"/>
    </row>
    <row r="261" spans="2:5" ht="15.75" customHeight="1" x14ac:dyDescent="0.2">
      <c r="B261" s="2"/>
      <c r="D261" s="25"/>
      <c r="E261" s="40"/>
    </row>
    <row r="262" spans="2:5" ht="15.75" customHeight="1" x14ac:dyDescent="0.2">
      <c r="B262" s="2"/>
      <c r="D262" s="25"/>
      <c r="E262" s="40"/>
    </row>
    <row r="263" spans="2:5" ht="15.75" customHeight="1" x14ac:dyDescent="0.2">
      <c r="B263" s="2"/>
      <c r="D263" s="25"/>
      <c r="E263" s="40"/>
    </row>
    <row r="264" spans="2:5" ht="15.75" customHeight="1" x14ac:dyDescent="0.2">
      <c r="B264" s="2"/>
      <c r="D264" s="25"/>
      <c r="E264" s="40"/>
    </row>
    <row r="265" spans="2:5" ht="15.75" customHeight="1" x14ac:dyDescent="0.2">
      <c r="B265" s="2"/>
      <c r="D265" s="25"/>
      <c r="E265" s="40"/>
    </row>
    <row r="266" spans="2:5" ht="15.75" customHeight="1" x14ac:dyDescent="0.2">
      <c r="B266" s="2"/>
      <c r="D266" s="25"/>
      <c r="E266" s="40"/>
    </row>
    <row r="267" spans="2:5" ht="15.75" customHeight="1" x14ac:dyDescent="0.2">
      <c r="B267" s="2"/>
      <c r="D267" s="25"/>
      <c r="E267" s="40"/>
    </row>
    <row r="268" spans="2:5" ht="15.75" customHeight="1" x14ac:dyDescent="0.2">
      <c r="B268" s="2"/>
      <c r="D268" s="25"/>
      <c r="E268" s="40"/>
    </row>
    <row r="269" spans="2:5" ht="15.75" customHeight="1" x14ac:dyDescent="0.2">
      <c r="B269" s="2"/>
      <c r="D269" s="25"/>
      <c r="E269" s="40"/>
    </row>
    <row r="270" spans="2:5" ht="15.75" customHeight="1" x14ac:dyDescent="0.2">
      <c r="B270" s="2"/>
      <c r="D270" s="25"/>
      <c r="E270" s="40"/>
    </row>
    <row r="271" spans="2:5" ht="15.75" customHeight="1" x14ac:dyDescent="0.2">
      <c r="B271" s="2"/>
      <c r="D271" s="25"/>
      <c r="E271" s="40"/>
    </row>
    <row r="272" spans="2:5" ht="15.75" customHeight="1" x14ac:dyDescent="0.2">
      <c r="B272" s="2"/>
      <c r="D272" s="25"/>
      <c r="E272" s="40"/>
    </row>
    <row r="273" spans="2:5" ht="15.75" customHeight="1" x14ac:dyDescent="0.2">
      <c r="B273" s="2"/>
      <c r="D273" s="25"/>
      <c r="E273" s="40"/>
    </row>
    <row r="274" spans="2:5" ht="15.75" customHeight="1" x14ac:dyDescent="0.2">
      <c r="B274" s="2"/>
      <c r="D274" s="25"/>
      <c r="E274" s="40"/>
    </row>
    <row r="275" spans="2:5" ht="15.75" customHeight="1" x14ac:dyDescent="0.2">
      <c r="B275" s="2"/>
      <c r="D275" s="25"/>
      <c r="E275" s="40"/>
    </row>
    <row r="276" spans="2:5" ht="15.75" customHeight="1" x14ac:dyDescent="0.2">
      <c r="B276" s="2"/>
      <c r="D276" s="25"/>
      <c r="E276" s="40"/>
    </row>
    <row r="277" spans="2:5" ht="15.75" customHeight="1" x14ac:dyDescent="0.2">
      <c r="B277" s="2"/>
      <c r="D277" s="25"/>
      <c r="E277" s="40"/>
    </row>
    <row r="278" spans="2:5" ht="15.75" customHeight="1" x14ac:dyDescent="0.2">
      <c r="B278" s="2"/>
      <c r="D278" s="25"/>
      <c r="E278" s="40"/>
    </row>
    <row r="279" spans="2:5" ht="15.75" customHeight="1" x14ac:dyDescent="0.2">
      <c r="B279" s="2"/>
      <c r="D279" s="25"/>
      <c r="E279" s="40"/>
    </row>
    <row r="280" spans="2:5" ht="15.75" customHeight="1" x14ac:dyDescent="0.2">
      <c r="B280" s="2"/>
      <c r="D280" s="25"/>
      <c r="E280" s="40"/>
    </row>
    <row r="281" spans="2:5" ht="15.75" customHeight="1" x14ac:dyDescent="0.2">
      <c r="B281" s="2"/>
      <c r="D281" s="25"/>
      <c r="E281" s="40"/>
    </row>
    <row r="282" spans="2:5" ht="15.75" customHeight="1" x14ac:dyDescent="0.2">
      <c r="B282" s="2"/>
      <c r="D282" s="25"/>
      <c r="E282" s="40"/>
    </row>
    <row r="283" spans="2:5" ht="15.75" customHeight="1" x14ac:dyDescent="0.2">
      <c r="B283" s="2"/>
      <c r="D283" s="25"/>
      <c r="E283" s="40"/>
    </row>
    <row r="284" spans="2:5" ht="15.75" customHeight="1" x14ac:dyDescent="0.2">
      <c r="B284" s="2"/>
      <c r="D284" s="25"/>
      <c r="E284" s="40"/>
    </row>
    <row r="285" spans="2:5" ht="15.75" customHeight="1" x14ac:dyDescent="0.2">
      <c r="B285" s="2"/>
      <c r="D285" s="25"/>
      <c r="E285" s="40"/>
    </row>
    <row r="286" spans="2:5" ht="15.75" customHeight="1" x14ac:dyDescent="0.2">
      <c r="B286" s="2"/>
      <c r="D286" s="25"/>
      <c r="E286" s="40"/>
    </row>
    <row r="287" spans="2:5" ht="15.75" customHeight="1" x14ac:dyDescent="0.2">
      <c r="B287" s="2"/>
      <c r="D287" s="25"/>
      <c r="E287" s="40"/>
    </row>
    <row r="288" spans="2:5" ht="15.75" customHeight="1" x14ac:dyDescent="0.2">
      <c r="B288" s="2"/>
      <c r="D288" s="25"/>
      <c r="E288" s="40"/>
    </row>
    <row r="289" spans="2:5" ht="15.75" customHeight="1" x14ac:dyDescent="0.2">
      <c r="B289" s="2"/>
      <c r="D289" s="25"/>
      <c r="E289" s="40"/>
    </row>
    <row r="290" spans="2:5" ht="15.75" customHeight="1" x14ac:dyDescent="0.2">
      <c r="B290" s="2"/>
      <c r="D290" s="25"/>
      <c r="E290" s="40"/>
    </row>
    <row r="291" spans="2:5" ht="15.75" customHeight="1" x14ac:dyDescent="0.2">
      <c r="B291" s="2"/>
      <c r="D291" s="25"/>
      <c r="E291" s="40"/>
    </row>
    <row r="292" spans="2:5" ht="15.75" customHeight="1" x14ac:dyDescent="0.2">
      <c r="B292" s="2"/>
      <c r="D292" s="25"/>
      <c r="E292" s="40"/>
    </row>
    <row r="293" spans="2:5" ht="15.75" customHeight="1" x14ac:dyDescent="0.2">
      <c r="B293" s="2"/>
      <c r="D293" s="25"/>
      <c r="E293" s="40"/>
    </row>
    <row r="294" spans="2:5" ht="15.75" customHeight="1" x14ac:dyDescent="0.2">
      <c r="B294" s="2"/>
      <c r="D294" s="25"/>
      <c r="E294" s="40"/>
    </row>
    <row r="295" spans="2:5" ht="15.75" customHeight="1" x14ac:dyDescent="0.2">
      <c r="B295" s="2"/>
      <c r="D295" s="25"/>
      <c r="E295" s="40"/>
    </row>
    <row r="296" spans="2:5" ht="15.75" customHeight="1" x14ac:dyDescent="0.2">
      <c r="B296" s="2"/>
      <c r="D296" s="25"/>
      <c r="E296" s="40"/>
    </row>
    <row r="297" spans="2:5" ht="15.75" customHeight="1" x14ac:dyDescent="0.2">
      <c r="B297" s="2"/>
      <c r="D297" s="25"/>
      <c r="E297" s="40"/>
    </row>
    <row r="298" spans="2:5" ht="15.75" customHeight="1" x14ac:dyDescent="0.2">
      <c r="B298" s="2"/>
      <c r="D298" s="25"/>
      <c r="E298" s="40"/>
    </row>
    <row r="299" spans="2:5" ht="15.75" customHeight="1" x14ac:dyDescent="0.2">
      <c r="B299" s="2"/>
      <c r="D299" s="25"/>
      <c r="E299" s="40"/>
    </row>
    <row r="300" spans="2:5" ht="15.75" customHeight="1" x14ac:dyDescent="0.2">
      <c r="B300" s="2"/>
      <c r="D300" s="25"/>
      <c r="E300" s="40"/>
    </row>
    <row r="301" spans="2:5" ht="15.75" customHeight="1" x14ac:dyDescent="0.2">
      <c r="B301" s="2"/>
      <c r="D301" s="25"/>
      <c r="E301" s="40"/>
    </row>
    <row r="302" spans="2:5" ht="15.75" customHeight="1" x14ac:dyDescent="0.2">
      <c r="B302" s="2"/>
      <c r="D302" s="25"/>
      <c r="E302" s="40"/>
    </row>
    <row r="303" spans="2:5" ht="15.75" customHeight="1" x14ac:dyDescent="0.2">
      <c r="B303" s="2"/>
      <c r="D303" s="25"/>
      <c r="E303" s="40"/>
    </row>
    <row r="304" spans="2:5" ht="15.75" customHeight="1" x14ac:dyDescent="0.2">
      <c r="B304" s="2"/>
      <c r="D304" s="25"/>
      <c r="E304" s="40"/>
    </row>
    <row r="305" spans="2:5" ht="15.75" customHeight="1" x14ac:dyDescent="0.2">
      <c r="B305" s="2"/>
      <c r="D305" s="25"/>
      <c r="E305" s="40"/>
    </row>
    <row r="306" spans="2:5" ht="15.75" customHeight="1" x14ac:dyDescent="0.2">
      <c r="B306" s="2"/>
      <c r="D306" s="25"/>
      <c r="E306" s="40"/>
    </row>
    <row r="307" spans="2:5" ht="15.75" customHeight="1" x14ac:dyDescent="0.2">
      <c r="B307" s="2"/>
      <c r="D307" s="25"/>
      <c r="E307" s="40"/>
    </row>
    <row r="308" spans="2:5" ht="15.75" customHeight="1" x14ac:dyDescent="0.2">
      <c r="B308" s="2"/>
      <c r="D308" s="25"/>
      <c r="E308" s="40"/>
    </row>
    <row r="309" spans="2:5" ht="15.75" customHeight="1" x14ac:dyDescent="0.2">
      <c r="B309" s="2"/>
      <c r="D309" s="25"/>
      <c r="E309" s="40"/>
    </row>
    <row r="310" spans="2:5" ht="15.75" customHeight="1" x14ac:dyDescent="0.2">
      <c r="B310" s="2"/>
      <c r="D310" s="25"/>
      <c r="E310" s="40"/>
    </row>
    <row r="311" spans="2:5" ht="15.75" customHeight="1" x14ac:dyDescent="0.2">
      <c r="B311" s="2"/>
      <c r="D311" s="25"/>
      <c r="E311" s="40"/>
    </row>
    <row r="312" spans="2:5" ht="15.75" customHeight="1" x14ac:dyDescent="0.2">
      <c r="B312" s="2"/>
      <c r="D312" s="25"/>
      <c r="E312" s="40"/>
    </row>
    <row r="313" spans="2:5" ht="15.75" customHeight="1" x14ac:dyDescent="0.2">
      <c r="B313" s="2"/>
      <c r="D313" s="25"/>
      <c r="E313" s="40"/>
    </row>
    <row r="314" spans="2:5" ht="15.75" customHeight="1" x14ac:dyDescent="0.2">
      <c r="B314" s="2"/>
      <c r="D314" s="25"/>
      <c r="E314" s="40"/>
    </row>
    <row r="315" spans="2:5" ht="15.75" customHeight="1" x14ac:dyDescent="0.2">
      <c r="B315" s="2"/>
      <c r="D315" s="25"/>
      <c r="E315" s="40"/>
    </row>
    <row r="316" spans="2:5" ht="15.75" customHeight="1" x14ac:dyDescent="0.2">
      <c r="B316" s="2"/>
      <c r="D316" s="25"/>
      <c r="E316" s="40"/>
    </row>
    <row r="317" spans="2:5" ht="15.75" customHeight="1" x14ac:dyDescent="0.2">
      <c r="B317" s="2"/>
      <c r="D317" s="25"/>
      <c r="E317" s="40"/>
    </row>
    <row r="318" spans="2:5" ht="15.75" customHeight="1" x14ac:dyDescent="0.2">
      <c r="B318" s="2"/>
      <c r="D318" s="25"/>
      <c r="E318" s="40"/>
    </row>
    <row r="319" spans="2:5" ht="15.75" customHeight="1" x14ac:dyDescent="0.2">
      <c r="B319" s="2"/>
      <c r="D319" s="25"/>
      <c r="E319" s="40"/>
    </row>
    <row r="320" spans="2:5" ht="15.75" customHeight="1" x14ac:dyDescent="0.2">
      <c r="B320" s="2"/>
      <c r="D320" s="25"/>
      <c r="E320" s="40"/>
    </row>
    <row r="321" spans="2:5" ht="15.75" customHeight="1" x14ac:dyDescent="0.2">
      <c r="B321" s="2"/>
      <c r="D321" s="25"/>
      <c r="E321" s="40"/>
    </row>
    <row r="322" spans="2:5" ht="15.75" customHeight="1" x14ac:dyDescent="0.2">
      <c r="B322" s="2"/>
      <c r="D322" s="25"/>
      <c r="E322" s="40"/>
    </row>
    <row r="323" spans="2:5" ht="15.75" customHeight="1" x14ac:dyDescent="0.2">
      <c r="B323" s="2"/>
      <c r="D323" s="25"/>
      <c r="E323" s="40"/>
    </row>
    <row r="324" spans="2:5" ht="15.75" customHeight="1" x14ac:dyDescent="0.2">
      <c r="B324" s="2"/>
      <c r="D324" s="25"/>
      <c r="E324" s="40"/>
    </row>
    <row r="325" spans="2:5" ht="15.75" customHeight="1" x14ac:dyDescent="0.2">
      <c r="B325" s="2"/>
      <c r="D325" s="25"/>
      <c r="E325" s="40"/>
    </row>
    <row r="326" spans="2:5" ht="15.75" customHeight="1" x14ac:dyDescent="0.2">
      <c r="B326" s="2"/>
      <c r="D326" s="25"/>
      <c r="E326" s="40"/>
    </row>
    <row r="327" spans="2:5" ht="15.75" customHeight="1" x14ac:dyDescent="0.2">
      <c r="B327" s="2"/>
      <c r="D327" s="25"/>
      <c r="E327" s="40"/>
    </row>
    <row r="328" spans="2:5" ht="15.75" customHeight="1" x14ac:dyDescent="0.2">
      <c r="B328" s="2"/>
      <c r="D328" s="25"/>
      <c r="E328" s="40"/>
    </row>
    <row r="329" spans="2:5" ht="15.75" customHeight="1" x14ac:dyDescent="0.2">
      <c r="B329" s="2"/>
      <c r="D329" s="25"/>
      <c r="E329" s="40"/>
    </row>
    <row r="330" spans="2:5" ht="15.75" customHeight="1" x14ac:dyDescent="0.2">
      <c r="B330" s="2"/>
      <c r="D330" s="25"/>
      <c r="E330" s="40"/>
    </row>
    <row r="331" spans="2:5" ht="15.75" customHeight="1" x14ac:dyDescent="0.2">
      <c r="B331" s="2"/>
      <c r="D331" s="25"/>
      <c r="E331" s="40"/>
    </row>
    <row r="332" spans="2:5" ht="15.75" customHeight="1" x14ac:dyDescent="0.2">
      <c r="B332" s="2"/>
      <c r="D332" s="25"/>
      <c r="E332" s="40"/>
    </row>
    <row r="333" spans="2:5" ht="15.75" customHeight="1" x14ac:dyDescent="0.2">
      <c r="B333" s="2"/>
      <c r="D333" s="25"/>
      <c r="E333" s="40"/>
    </row>
    <row r="334" spans="2:5" ht="15.75" customHeight="1" x14ac:dyDescent="0.2">
      <c r="B334" s="2"/>
      <c r="D334" s="25"/>
      <c r="E334" s="40"/>
    </row>
    <row r="335" spans="2:5" ht="15.75" customHeight="1" x14ac:dyDescent="0.2">
      <c r="B335" s="2"/>
      <c r="D335" s="25"/>
      <c r="E335" s="40"/>
    </row>
    <row r="336" spans="2:5" ht="15.75" customHeight="1" x14ac:dyDescent="0.2">
      <c r="B336" s="2"/>
      <c r="D336" s="25"/>
      <c r="E336" s="40"/>
    </row>
    <row r="337" spans="2:5" ht="15.75" customHeight="1" x14ac:dyDescent="0.2">
      <c r="B337" s="2"/>
      <c r="D337" s="25"/>
      <c r="E337" s="40"/>
    </row>
    <row r="338" spans="2:5" ht="15.75" customHeight="1" x14ac:dyDescent="0.2">
      <c r="B338" s="2"/>
      <c r="D338" s="25"/>
      <c r="E338" s="40"/>
    </row>
    <row r="339" spans="2:5" ht="15.75" customHeight="1" x14ac:dyDescent="0.2">
      <c r="B339" s="2"/>
      <c r="D339" s="25"/>
      <c r="E339" s="40"/>
    </row>
    <row r="340" spans="2:5" ht="15.75" customHeight="1" x14ac:dyDescent="0.2">
      <c r="B340" s="2"/>
      <c r="D340" s="25"/>
      <c r="E340" s="40"/>
    </row>
    <row r="341" spans="2:5" ht="15.75" customHeight="1" x14ac:dyDescent="0.2">
      <c r="B341" s="2"/>
      <c r="D341" s="25"/>
      <c r="E341" s="40"/>
    </row>
    <row r="342" spans="2:5" ht="15.75" customHeight="1" x14ac:dyDescent="0.2">
      <c r="B342" s="2"/>
      <c r="D342" s="25"/>
      <c r="E342" s="40"/>
    </row>
    <row r="343" spans="2:5" ht="15.75" customHeight="1" x14ac:dyDescent="0.2">
      <c r="B343" s="2"/>
      <c r="D343" s="25"/>
      <c r="E343" s="40"/>
    </row>
    <row r="344" spans="2:5" ht="15.75" customHeight="1" x14ac:dyDescent="0.2">
      <c r="B344" s="2"/>
      <c r="D344" s="25"/>
      <c r="E344" s="40"/>
    </row>
    <row r="345" spans="2:5" ht="15.75" customHeight="1" x14ac:dyDescent="0.2">
      <c r="B345" s="2"/>
      <c r="D345" s="25"/>
      <c r="E345" s="40"/>
    </row>
    <row r="346" spans="2:5" ht="15.75" customHeight="1" x14ac:dyDescent="0.2">
      <c r="B346" s="2"/>
      <c r="D346" s="25"/>
      <c r="E346" s="40"/>
    </row>
    <row r="347" spans="2:5" ht="15.75" customHeight="1" x14ac:dyDescent="0.2">
      <c r="B347" s="2"/>
      <c r="D347" s="25"/>
      <c r="E347" s="40"/>
    </row>
    <row r="348" spans="2:5" ht="15.75" customHeight="1" x14ac:dyDescent="0.2">
      <c r="B348" s="2"/>
      <c r="D348" s="25"/>
      <c r="E348" s="40"/>
    </row>
    <row r="349" spans="2:5" ht="15.75" customHeight="1" x14ac:dyDescent="0.2">
      <c r="B349" s="2"/>
      <c r="D349" s="25"/>
      <c r="E349" s="40"/>
    </row>
    <row r="350" spans="2:5" ht="15.75" customHeight="1" x14ac:dyDescent="0.2">
      <c r="B350" s="2"/>
      <c r="D350" s="25"/>
      <c r="E350" s="40"/>
    </row>
    <row r="351" spans="2:5" ht="15.75" customHeight="1" x14ac:dyDescent="0.2">
      <c r="B351" s="2"/>
      <c r="D351" s="25"/>
      <c r="E351" s="40"/>
    </row>
    <row r="352" spans="2:5" ht="15.75" customHeight="1" x14ac:dyDescent="0.2">
      <c r="B352" s="2"/>
      <c r="D352" s="25"/>
      <c r="E352" s="40"/>
    </row>
    <row r="353" spans="2:5" ht="15.75" customHeight="1" x14ac:dyDescent="0.2">
      <c r="B353" s="2"/>
      <c r="D353" s="25"/>
      <c r="E353" s="40"/>
    </row>
    <row r="354" spans="2:5" ht="15.75" customHeight="1" x14ac:dyDescent="0.2">
      <c r="B354" s="2"/>
      <c r="D354" s="25"/>
      <c r="E354" s="40"/>
    </row>
    <row r="355" spans="2:5" ht="15.75" customHeight="1" x14ac:dyDescent="0.2">
      <c r="B355" s="2"/>
      <c r="D355" s="25"/>
      <c r="E355" s="40"/>
    </row>
    <row r="356" spans="2:5" ht="15.75" customHeight="1" x14ac:dyDescent="0.2">
      <c r="B356" s="2"/>
      <c r="D356" s="25"/>
      <c r="E356" s="40"/>
    </row>
    <row r="357" spans="2:5" ht="15.75" customHeight="1" x14ac:dyDescent="0.2">
      <c r="B357" s="2"/>
      <c r="D357" s="25"/>
      <c r="E357" s="40"/>
    </row>
    <row r="358" spans="2:5" ht="15.75" customHeight="1" x14ac:dyDescent="0.2">
      <c r="B358" s="2"/>
      <c r="D358" s="25"/>
      <c r="E358" s="40"/>
    </row>
    <row r="359" spans="2:5" ht="15.75" customHeight="1" x14ac:dyDescent="0.2">
      <c r="B359" s="2"/>
      <c r="D359" s="25"/>
      <c r="E359" s="40"/>
    </row>
    <row r="360" spans="2:5" ht="15.75" customHeight="1" x14ac:dyDescent="0.2">
      <c r="B360" s="2"/>
      <c r="D360" s="25"/>
      <c r="E360" s="40"/>
    </row>
    <row r="361" spans="2:5" ht="15.75" customHeight="1" x14ac:dyDescent="0.2">
      <c r="B361" s="2"/>
      <c r="D361" s="25"/>
      <c r="E361" s="40"/>
    </row>
    <row r="362" spans="2:5" ht="15.75" customHeight="1" x14ac:dyDescent="0.2">
      <c r="B362" s="2"/>
      <c r="D362" s="25"/>
      <c r="E362" s="40"/>
    </row>
    <row r="363" spans="2:5" ht="15.75" customHeight="1" x14ac:dyDescent="0.2">
      <c r="B363" s="2"/>
      <c r="D363" s="25"/>
      <c r="E363" s="40"/>
    </row>
    <row r="364" spans="2:5" ht="15.75" customHeight="1" x14ac:dyDescent="0.2">
      <c r="B364" s="2"/>
      <c r="D364" s="25"/>
      <c r="E364" s="40"/>
    </row>
    <row r="365" spans="2:5" ht="15.75" customHeight="1" x14ac:dyDescent="0.2">
      <c r="B365" s="2"/>
      <c r="D365" s="25"/>
      <c r="E365" s="40"/>
    </row>
    <row r="366" spans="2:5" ht="15.75" customHeight="1" x14ac:dyDescent="0.2">
      <c r="B366" s="2"/>
      <c r="D366" s="25"/>
      <c r="E366" s="40"/>
    </row>
    <row r="367" spans="2:5" ht="15.75" customHeight="1" x14ac:dyDescent="0.2">
      <c r="B367" s="2"/>
      <c r="D367" s="25"/>
      <c r="E367" s="40"/>
    </row>
    <row r="368" spans="2:5" ht="15.75" customHeight="1" x14ac:dyDescent="0.2">
      <c r="B368" s="2"/>
      <c r="D368" s="25"/>
      <c r="E368" s="40"/>
    </row>
    <row r="369" spans="2:5" ht="15.75" customHeight="1" x14ac:dyDescent="0.2">
      <c r="B369" s="2"/>
      <c r="D369" s="25"/>
      <c r="E369" s="40"/>
    </row>
    <row r="370" spans="2:5" ht="15.75" customHeight="1" x14ac:dyDescent="0.2">
      <c r="B370" s="2"/>
      <c r="D370" s="25"/>
      <c r="E370" s="40"/>
    </row>
    <row r="371" spans="2:5" ht="15.75" customHeight="1" x14ac:dyDescent="0.2">
      <c r="B371" s="2"/>
      <c r="D371" s="25"/>
      <c r="E371" s="40"/>
    </row>
    <row r="372" spans="2:5" ht="15.75" customHeight="1" x14ac:dyDescent="0.2">
      <c r="B372" s="2"/>
      <c r="D372" s="25"/>
      <c r="E372" s="40"/>
    </row>
    <row r="373" spans="2:5" ht="15.75" customHeight="1" x14ac:dyDescent="0.2">
      <c r="B373" s="2"/>
      <c r="D373" s="25"/>
      <c r="E373" s="40"/>
    </row>
    <row r="374" spans="2:5" ht="15.75" customHeight="1" x14ac:dyDescent="0.2">
      <c r="B374" s="2"/>
      <c r="D374" s="25"/>
      <c r="E374" s="40"/>
    </row>
    <row r="375" spans="2:5" ht="15.75" customHeight="1" x14ac:dyDescent="0.2">
      <c r="B375" s="2"/>
      <c r="D375" s="25"/>
      <c r="E375" s="40"/>
    </row>
    <row r="376" spans="2:5" ht="15.75" customHeight="1" x14ac:dyDescent="0.2">
      <c r="B376" s="2"/>
      <c r="D376" s="25"/>
      <c r="E376" s="40"/>
    </row>
    <row r="377" spans="2:5" ht="15.75" customHeight="1" x14ac:dyDescent="0.2">
      <c r="B377" s="2"/>
      <c r="D377" s="25"/>
      <c r="E377" s="40"/>
    </row>
    <row r="378" spans="2:5" ht="15.75" customHeight="1" x14ac:dyDescent="0.2">
      <c r="B378" s="2"/>
      <c r="D378" s="25"/>
      <c r="E378" s="40"/>
    </row>
    <row r="379" spans="2:5" ht="15.75" customHeight="1" x14ac:dyDescent="0.2">
      <c r="B379" s="2"/>
      <c r="D379" s="25"/>
      <c r="E379" s="40"/>
    </row>
    <row r="380" spans="2:5" ht="15.75" customHeight="1" x14ac:dyDescent="0.2">
      <c r="B380" s="2"/>
      <c r="D380" s="25"/>
      <c r="E380" s="40"/>
    </row>
    <row r="381" spans="2:5" ht="15.75" customHeight="1" x14ac:dyDescent="0.2">
      <c r="B381" s="2"/>
      <c r="D381" s="25"/>
      <c r="E381" s="40"/>
    </row>
    <row r="382" spans="2:5" ht="15.75" customHeight="1" x14ac:dyDescent="0.2">
      <c r="B382" s="2"/>
      <c r="D382" s="25"/>
      <c r="E382" s="40"/>
    </row>
    <row r="383" spans="2:5" ht="15.75" customHeight="1" x14ac:dyDescent="0.2">
      <c r="B383" s="2"/>
      <c r="D383" s="25"/>
      <c r="E383" s="40"/>
    </row>
    <row r="384" spans="2:5" ht="15.75" customHeight="1" x14ac:dyDescent="0.2">
      <c r="B384" s="2"/>
      <c r="D384" s="25"/>
      <c r="E384" s="40"/>
    </row>
    <row r="385" spans="2:5" ht="15.75" customHeight="1" x14ac:dyDescent="0.2">
      <c r="B385" s="2"/>
      <c r="D385" s="25"/>
      <c r="E385" s="40"/>
    </row>
    <row r="386" spans="2:5" ht="15.75" customHeight="1" x14ac:dyDescent="0.2">
      <c r="B386" s="2"/>
      <c r="D386" s="25"/>
      <c r="E386" s="40"/>
    </row>
    <row r="387" spans="2:5" ht="15.75" customHeight="1" x14ac:dyDescent="0.2">
      <c r="B387" s="2"/>
      <c r="D387" s="25"/>
      <c r="E387" s="40"/>
    </row>
    <row r="388" spans="2:5" ht="15.75" customHeight="1" x14ac:dyDescent="0.2">
      <c r="B388" s="2"/>
      <c r="D388" s="25"/>
      <c r="E388" s="40"/>
    </row>
    <row r="389" spans="2:5" ht="15.75" customHeight="1" x14ac:dyDescent="0.2">
      <c r="B389" s="2"/>
      <c r="D389" s="25"/>
      <c r="E389" s="40"/>
    </row>
    <row r="390" spans="2:5" ht="15.75" customHeight="1" x14ac:dyDescent="0.2">
      <c r="B390" s="2"/>
      <c r="D390" s="25"/>
      <c r="E390" s="40"/>
    </row>
    <row r="391" spans="2:5" ht="15.75" customHeight="1" x14ac:dyDescent="0.2">
      <c r="B391" s="2"/>
      <c r="D391" s="25"/>
      <c r="E391" s="40"/>
    </row>
    <row r="392" spans="2:5" ht="15.75" customHeight="1" x14ac:dyDescent="0.2">
      <c r="B392" s="2"/>
      <c r="D392" s="25"/>
      <c r="E392" s="40"/>
    </row>
    <row r="393" spans="2:5" ht="15.75" customHeight="1" x14ac:dyDescent="0.2">
      <c r="B393" s="2"/>
      <c r="D393" s="25"/>
      <c r="E393" s="40"/>
    </row>
    <row r="394" spans="2:5" ht="15.75" customHeight="1" x14ac:dyDescent="0.2">
      <c r="B394" s="2"/>
      <c r="D394" s="25"/>
      <c r="E394" s="40"/>
    </row>
    <row r="395" spans="2:5" ht="15.75" customHeight="1" x14ac:dyDescent="0.2">
      <c r="B395" s="2"/>
      <c r="D395" s="25"/>
      <c r="E395" s="40"/>
    </row>
    <row r="396" spans="2:5" ht="15.75" customHeight="1" x14ac:dyDescent="0.2">
      <c r="B396" s="2"/>
      <c r="D396" s="25"/>
      <c r="E396" s="40"/>
    </row>
    <row r="397" spans="2:5" ht="15.75" customHeight="1" x14ac:dyDescent="0.2">
      <c r="B397" s="2"/>
      <c r="D397" s="25"/>
      <c r="E397" s="40"/>
    </row>
    <row r="398" spans="2:5" ht="15.75" customHeight="1" x14ac:dyDescent="0.2">
      <c r="B398" s="2"/>
      <c r="D398" s="25"/>
      <c r="E398" s="40"/>
    </row>
    <row r="399" spans="2:5" ht="15.75" customHeight="1" x14ac:dyDescent="0.2">
      <c r="B399" s="2"/>
      <c r="D399" s="25"/>
      <c r="E399" s="40"/>
    </row>
    <row r="400" spans="2:5" ht="15.75" customHeight="1" x14ac:dyDescent="0.2">
      <c r="B400" s="2"/>
      <c r="D400" s="25"/>
      <c r="E400" s="40"/>
    </row>
    <row r="401" spans="2:5" ht="15.75" customHeight="1" x14ac:dyDescent="0.2">
      <c r="B401" s="2"/>
      <c r="D401" s="25"/>
      <c r="E401" s="40"/>
    </row>
    <row r="402" spans="2:5" ht="15.75" customHeight="1" x14ac:dyDescent="0.2">
      <c r="B402" s="2"/>
      <c r="D402" s="25"/>
      <c r="E402" s="40"/>
    </row>
    <row r="403" spans="2:5" ht="15.75" customHeight="1" x14ac:dyDescent="0.2">
      <c r="B403" s="2"/>
      <c r="D403" s="25"/>
      <c r="E403" s="40"/>
    </row>
    <row r="404" spans="2:5" ht="15.75" customHeight="1" x14ac:dyDescent="0.2">
      <c r="B404" s="2"/>
      <c r="D404" s="25"/>
      <c r="E404" s="40"/>
    </row>
    <row r="405" spans="2:5" ht="15.75" customHeight="1" x14ac:dyDescent="0.2">
      <c r="B405" s="2"/>
      <c r="D405" s="25"/>
      <c r="E405" s="40"/>
    </row>
    <row r="406" spans="2:5" ht="15.75" customHeight="1" x14ac:dyDescent="0.2">
      <c r="B406" s="2"/>
      <c r="D406" s="25"/>
      <c r="E406" s="40"/>
    </row>
    <row r="407" spans="2:5" ht="15.75" customHeight="1" x14ac:dyDescent="0.2">
      <c r="B407" s="2"/>
      <c r="D407" s="25"/>
      <c r="E407" s="40"/>
    </row>
    <row r="408" spans="2:5" ht="15.75" customHeight="1" x14ac:dyDescent="0.2">
      <c r="B408" s="2"/>
      <c r="D408" s="25"/>
      <c r="E408" s="40"/>
    </row>
    <row r="409" spans="2:5" ht="15.75" customHeight="1" x14ac:dyDescent="0.2">
      <c r="B409" s="2"/>
      <c r="D409" s="25"/>
      <c r="E409" s="40"/>
    </row>
    <row r="410" spans="2:5" ht="15.75" customHeight="1" x14ac:dyDescent="0.2">
      <c r="B410" s="2"/>
      <c r="D410" s="25"/>
      <c r="E410" s="40"/>
    </row>
    <row r="411" spans="2:5" ht="15.75" customHeight="1" x14ac:dyDescent="0.2">
      <c r="B411" s="2"/>
      <c r="D411" s="25"/>
      <c r="E411" s="40"/>
    </row>
    <row r="412" spans="2:5" ht="15.75" customHeight="1" x14ac:dyDescent="0.2">
      <c r="B412" s="2"/>
      <c r="D412" s="25"/>
      <c r="E412" s="40"/>
    </row>
    <row r="413" spans="2:5" ht="15.75" customHeight="1" x14ac:dyDescent="0.2">
      <c r="B413" s="2"/>
      <c r="D413" s="25"/>
      <c r="E413" s="40"/>
    </row>
    <row r="414" spans="2:5" ht="15.75" customHeight="1" x14ac:dyDescent="0.2">
      <c r="B414" s="2"/>
      <c r="D414" s="25"/>
      <c r="E414" s="40"/>
    </row>
    <row r="415" spans="2:5" ht="15.75" customHeight="1" x14ac:dyDescent="0.2">
      <c r="B415" s="2"/>
      <c r="D415" s="25"/>
      <c r="E415" s="40"/>
    </row>
    <row r="416" spans="2:5" ht="15.75" customHeight="1" x14ac:dyDescent="0.2">
      <c r="B416" s="2"/>
      <c r="D416" s="25"/>
      <c r="E416" s="40"/>
    </row>
    <row r="417" spans="2:5" ht="15.75" customHeight="1" x14ac:dyDescent="0.2">
      <c r="B417" s="2"/>
      <c r="D417" s="25"/>
      <c r="E417" s="40"/>
    </row>
    <row r="418" spans="2:5" ht="15.75" customHeight="1" x14ac:dyDescent="0.2">
      <c r="B418" s="2"/>
      <c r="D418" s="25"/>
      <c r="E418" s="40"/>
    </row>
    <row r="419" spans="2:5" ht="15.75" customHeight="1" x14ac:dyDescent="0.2">
      <c r="B419" s="2"/>
      <c r="D419" s="25"/>
      <c r="E419" s="40"/>
    </row>
    <row r="420" spans="2:5" ht="15.75" customHeight="1" x14ac:dyDescent="0.2">
      <c r="B420" s="2"/>
      <c r="D420" s="25"/>
      <c r="E420" s="40"/>
    </row>
    <row r="421" spans="2:5" ht="15.75" customHeight="1" x14ac:dyDescent="0.2">
      <c r="B421" s="2"/>
      <c r="D421" s="25"/>
      <c r="E421" s="40"/>
    </row>
    <row r="422" spans="2:5" ht="15.75" customHeight="1" x14ac:dyDescent="0.2">
      <c r="B422" s="2"/>
      <c r="D422" s="25"/>
      <c r="E422" s="40"/>
    </row>
    <row r="423" spans="2:5" ht="15.75" customHeight="1" x14ac:dyDescent="0.2">
      <c r="B423" s="2"/>
      <c r="D423" s="25"/>
      <c r="E423" s="40"/>
    </row>
    <row r="424" spans="2:5" ht="15.75" customHeight="1" x14ac:dyDescent="0.2">
      <c r="B424" s="2"/>
      <c r="D424" s="25"/>
      <c r="E424" s="40"/>
    </row>
    <row r="425" spans="2:5" ht="15.75" customHeight="1" x14ac:dyDescent="0.2">
      <c r="B425" s="2"/>
      <c r="D425" s="25"/>
      <c r="E425" s="40"/>
    </row>
    <row r="426" spans="2:5" ht="15.75" customHeight="1" x14ac:dyDescent="0.2">
      <c r="B426" s="2"/>
      <c r="D426" s="25"/>
      <c r="E426" s="40"/>
    </row>
    <row r="427" spans="2:5" ht="15.75" customHeight="1" x14ac:dyDescent="0.2">
      <c r="B427" s="2"/>
      <c r="D427" s="25"/>
      <c r="E427" s="40"/>
    </row>
    <row r="428" spans="2:5" ht="15.75" customHeight="1" x14ac:dyDescent="0.2">
      <c r="B428" s="2"/>
      <c r="D428" s="25"/>
      <c r="E428" s="40"/>
    </row>
    <row r="429" spans="2:5" ht="15.75" customHeight="1" x14ac:dyDescent="0.2">
      <c r="B429" s="2"/>
      <c r="D429" s="25"/>
      <c r="E429" s="40"/>
    </row>
    <row r="430" spans="2:5" ht="15.75" customHeight="1" x14ac:dyDescent="0.2">
      <c r="B430" s="2"/>
      <c r="D430" s="25"/>
      <c r="E430" s="40"/>
    </row>
    <row r="431" spans="2:5" ht="15.75" customHeight="1" x14ac:dyDescent="0.2">
      <c r="B431" s="2"/>
      <c r="D431" s="25"/>
      <c r="E431" s="40"/>
    </row>
    <row r="432" spans="2:5" ht="15.75" customHeight="1" x14ac:dyDescent="0.2">
      <c r="B432" s="2"/>
      <c r="D432" s="25"/>
      <c r="E432" s="40"/>
    </row>
    <row r="433" spans="2:5" ht="15.75" customHeight="1" x14ac:dyDescent="0.2">
      <c r="B433" s="2"/>
      <c r="D433" s="25"/>
      <c r="E433" s="40"/>
    </row>
    <row r="434" spans="2:5" ht="15.75" customHeight="1" x14ac:dyDescent="0.2">
      <c r="B434" s="2"/>
      <c r="D434" s="25"/>
      <c r="E434" s="40"/>
    </row>
    <row r="435" spans="2:5" ht="15.75" customHeight="1" x14ac:dyDescent="0.2">
      <c r="B435" s="2"/>
      <c r="D435" s="25"/>
      <c r="E435" s="40"/>
    </row>
    <row r="436" spans="2:5" ht="15.75" customHeight="1" x14ac:dyDescent="0.2">
      <c r="B436" s="2"/>
      <c r="D436" s="25"/>
      <c r="E436" s="40"/>
    </row>
    <row r="437" spans="2:5" ht="15.75" customHeight="1" x14ac:dyDescent="0.2">
      <c r="B437" s="2"/>
      <c r="D437" s="25"/>
      <c r="E437" s="40"/>
    </row>
    <row r="438" spans="2:5" ht="15.75" customHeight="1" x14ac:dyDescent="0.2">
      <c r="B438" s="2"/>
      <c r="D438" s="25"/>
      <c r="E438" s="40"/>
    </row>
    <row r="439" spans="2:5" ht="15.75" customHeight="1" x14ac:dyDescent="0.2">
      <c r="B439" s="2"/>
      <c r="D439" s="25"/>
      <c r="E439" s="40"/>
    </row>
    <row r="440" spans="2:5" ht="15.75" customHeight="1" x14ac:dyDescent="0.2">
      <c r="B440" s="2"/>
      <c r="D440" s="25"/>
      <c r="E440" s="40"/>
    </row>
    <row r="441" spans="2:5" ht="15.75" customHeight="1" x14ac:dyDescent="0.2">
      <c r="B441" s="2"/>
      <c r="D441" s="25"/>
      <c r="E441" s="40"/>
    </row>
    <row r="442" spans="2:5" ht="15.75" customHeight="1" x14ac:dyDescent="0.2">
      <c r="B442" s="2"/>
      <c r="D442" s="25"/>
      <c r="E442" s="40"/>
    </row>
    <row r="443" spans="2:5" ht="15.75" customHeight="1" x14ac:dyDescent="0.2">
      <c r="B443" s="2"/>
      <c r="D443" s="25"/>
      <c r="E443" s="40"/>
    </row>
    <row r="444" spans="2:5" ht="15.75" customHeight="1" x14ac:dyDescent="0.2">
      <c r="B444" s="2"/>
      <c r="D444" s="25"/>
      <c r="E444" s="40"/>
    </row>
    <row r="445" spans="2:5" ht="15.75" customHeight="1" x14ac:dyDescent="0.2">
      <c r="B445" s="2"/>
      <c r="D445" s="25"/>
      <c r="E445" s="40"/>
    </row>
    <row r="446" spans="2:5" ht="15.75" customHeight="1" x14ac:dyDescent="0.2">
      <c r="B446" s="2"/>
      <c r="D446" s="25"/>
      <c r="E446" s="40"/>
    </row>
    <row r="447" spans="2:5" ht="15.75" customHeight="1" x14ac:dyDescent="0.2">
      <c r="B447" s="2"/>
      <c r="D447" s="25"/>
      <c r="E447" s="40"/>
    </row>
    <row r="448" spans="2:5" ht="15.75" customHeight="1" x14ac:dyDescent="0.2">
      <c r="B448" s="2"/>
      <c r="D448" s="25"/>
      <c r="E448" s="40"/>
    </row>
    <row r="449" spans="2:5" ht="15.75" customHeight="1" x14ac:dyDescent="0.2">
      <c r="B449" s="2"/>
      <c r="D449" s="25"/>
      <c r="E449" s="40"/>
    </row>
    <row r="450" spans="2:5" ht="15.75" customHeight="1" x14ac:dyDescent="0.2">
      <c r="B450" s="2"/>
      <c r="D450" s="25"/>
      <c r="E450" s="40"/>
    </row>
    <row r="451" spans="2:5" ht="15.75" customHeight="1" x14ac:dyDescent="0.2">
      <c r="B451" s="2"/>
      <c r="D451" s="25"/>
      <c r="E451" s="40"/>
    </row>
    <row r="452" spans="2:5" ht="15.75" customHeight="1" x14ac:dyDescent="0.2">
      <c r="B452" s="2"/>
      <c r="D452" s="25"/>
      <c r="E452" s="40"/>
    </row>
    <row r="453" spans="2:5" ht="15.75" customHeight="1" x14ac:dyDescent="0.2">
      <c r="B453" s="2"/>
      <c r="D453" s="25"/>
      <c r="E453" s="40"/>
    </row>
    <row r="454" spans="2:5" ht="15.75" customHeight="1" x14ac:dyDescent="0.2">
      <c r="B454" s="2"/>
      <c r="D454" s="25"/>
      <c r="E454" s="40"/>
    </row>
    <row r="455" spans="2:5" ht="15.75" customHeight="1" x14ac:dyDescent="0.2">
      <c r="B455" s="2"/>
      <c r="D455" s="25"/>
      <c r="E455" s="40"/>
    </row>
    <row r="456" spans="2:5" ht="15.75" customHeight="1" x14ac:dyDescent="0.2">
      <c r="B456" s="2"/>
      <c r="D456" s="25"/>
      <c r="E456" s="40"/>
    </row>
    <row r="457" spans="2:5" ht="15.75" customHeight="1" x14ac:dyDescent="0.2">
      <c r="B457" s="2"/>
      <c r="D457" s="25"/>
      <c r="E457" s="40"/>
    </row>
    <row r="458" spans="2:5" ht="15.75" customHeight="1" x14ac:dyDescent="0.2">
      <c r="B458" s="2"/>
      <c r="D458" s="25"/>
      <c r="E458" s="40"/>
    </row>
    <row r="459" spans="2:5" ht="15.75" customHeight="1" x14ac:dyDescent="0.2">
      <c r="B459" s="2"/>
      <c r="D459" s="25"/>
      <c r="E459" s="40"/>
    </row>
    <row r="460" spans="2:5" ht="15.75" customHeight="1" x14ac:dyDescent="0.2">
      <c r="B460" s="2"/>
      <c r="D460" s="25"/>
      <c r="E460" s="40"/>
    </row>
    <row r="461" spans="2:5" ht="15.75" customHeight="1" x14ac:dyDescent="0.2">
      <c r="B461" s="2"/>
      <c r="D461" s="25"/>
      <c r="E461" s="40"/>
    </row>
    <row r="462" spans="2:5" ht="15.75" customHeight="1" x14ac:dyDescent="0.2">
      <c r="B462" s="2"/>
      <c r="D462" s="25"/>
      <c r="E462" s="40"/>
    </row>
    <row r="463" spans="2:5" ht="15.75" customHeight="1" x14ac:dyDescent="0.2">
      <c r="B463" s="2"/>
      <c r="D463" s="25"/>
      <c r="E463" s="40"/>
    </row>
    <row r="464" spans="2:5" ht="15.75" customHeight="1" x14ac:dyDescent="0.2">
      <c r="B464" s="2"/>
      <c r="D464" s="25"/>
      <c r="E464" s="40"/>
    </row>
    <row r="465" spans="2:5" ht="15.75" customHeight="1" x14ac:dyDescent="0.2">
      <c r="B465" s="2"/>
      <c r="D465" s="25"/>
      <c r="E465" s="40"/>
    </row>
    <row r="466" spans="2:5" ht="15.75" customHeight="1" x14ac:dyDescent="0.2">
      <c r="B466" s="2"/>
      <c r="D466" s="25"/>
      <c r="E466" s="40"/>
    </row>
    <row r="467" spans="2:5" ht="15.75" customHeight="1" x14ac:dyDescent="0.2">
      <c r="B467" s="2"/>
      <c r="D467" s="25"/>
      <c r="E467" s="40"/>
    </row>
    <row r="468" spans="2:5" ht="15.75" customHeight="1" x14ac:dyDescent="0.2">
      <c r="B468" s="2"/>
      <c r="D468" s="25"/>
      <c r="E468" s="40"/>
    </row>
    <row r="469" spans="2:5" ht="15.75" customHeight="1" x14ac:dyDescent="0.2">
      <c r="B469" s="2"/>
      <c r="D469" s="25"/>
      <c r="E469" s="40"/>
    </row>
    <row r="470" spans="2:5" ht="15.75" customHeight="1" x14ac:dyDescent="0.2">
      <c r="B470" s="2"/>
      <c r="D470" s="25"/>
      <c r="E470" s="40"/>
    </row>
    <row r="471" spans="2:5" ht="15.75" customHeight="1" x14ac:dyDescent="0.2">
      <c r="B471" s="2"/>
      <c r="D471" s="25"/>
      <c r="E471" s="40"/>
    </row>
    <row r="472" spans="2:5" ht="15.75" customHeight="1" x14ac:dyDescent="0.2">
      <c r="B472" s="2"/>
      <c r="D472" s="25"/>
      <c r="E472" s="40"/>
    </row>
    <row r="473" spans="2:5" ht="15.75" customHeight="1" x14ac:dyDescent="0.2">
      <c r="B473" s="2"/>
      <c r="D473" s="25"/>
      <c r="E473" s="40"/>
    </row>
    <row r="474" spans="2:5" ht="15.75" customHeight="1" x14ac:dyDescent="0.2">
      <c r="B474" s="2"/>
      <c r="D474" s="25"/>
      <c r="E474" s="40"/>
    </row>
    <row r="475" spans="2:5" ht="15.75" customHeight="1" x14ac:dyDescent="0.2">
      <c r="B475" s="2"/>
      <c r="D475" s="25"/>
      <c r="E475" s="40"/>
    </row>
    <row r="476" spans="2:5" ht="15.75" customHeight="1" x14ac:dyDescent="0.2">
      <c r="B476" s="2"/>
      <c r="D476" s="25"/>
      <c r="E476" s="40"/>
    </row>
    <row r="477" spans="2:5" ht="15.75" customHeight="1" x14ac:dyDescent="0.2">
      <c r="B477" s="2"/>
      <c r="D477" s="25"/>
      <c r="E477" s="40"/>
    </row>
    <row r="478" spans="2:5" ht="15.75" customHeight="1" x14ac:dyDescent="0.2">
      <c r="B478" s="2"/>
      <c r="D478" s="25"/>
      <c r="E478" s="40"/>
    </row>
    <row r="479" spans="2:5" ht="15.75" customHeight="1" x14ac:dyDescent="0.2">
      <c r="B479" s="2"/>
      <c r="D479" s="25"/>
      <c r="E479" s="40"/>
    </row>
    <row r="480" spans="2:5" ht="15.75" customHeight="1" x14ac:dyDescent="0.2">
      <c r="B480" s="2"/>
      <c r="D480" s="25"/>
      <c r="E480" s="40"/>
    </row>
    <row r="481" spans="2:5" ht="15.75" customHeight="1" x14ac:dyDescent="0.2">
      <c r="B481" s="2"/>
      <c r="D481" s="25"/>
      <c r="E481" s="40"/>
    </row>
    <row r="482" spans="2:5" ht="15.75" customHeight="1" x14ac:dyDescent="0.2">
      <c r="B482" s="2"/>
      <c r="D482" s="25"/>
      <c r="E482" s="40"/>
    </row>
    <row r="483" spans="2:5" ht="15.75" customHeight="1" x14ac:dyDescent="0.2">
      <c r="B483" s="2"/>
      <c r="D483" s="25"/>
      <c r="E483" s="40"/>
    </row>
    <row r="484" spans="2:5" ht="15.75" customHeight="1" x14ac:dyDescent="0.2">
      <c r="B484" s="2"/>
      <c r="D484" s="25"/>
      <c r="E484" s="40"/>
    </row>
    <row r="485" spans="2:5" ht="15.75" customHeight="1" x14ac:dyDescent="0.2">
      <c r="B485" s="2"/>
      <c r="D485" s="25"/>
      <c r="E485" s="40"/>
    </row>
    <row r="486" spans="2:5" ht="15.75" customHeight="1" x14ac:dyDescent="0.2">
      <c r="B486" s="2"/>
      <c r="D486" s="25"/>
      <c r="E486" s="40"/>
    </row>
    <row r="487" spans="2:5" ht="15.75" customHeight="1" x14ac:dyDescent="0.2">
      <c r="B487" s="2"/>
      <c r="D487" s="25"/>
      <c r="E487" s="40"/>
    </row>
    <row r="488" spans="2:5" ht="15.75" customHeight="1" x14ac:dyDescent="0.2">
      <c r="B488" s="2"/>
      <c r="D488" s="25"/>
      <c r="E488" s="40"/>
    </row>
    <row r="489" spans="2:5" ht="15.75" customHeight="1" x14ac:dyDescent="0.2">
      <c r="B489" s="2"/>
      <c r="D489" s="25"/>
      <c r="E489" s="40"/>
    </row>
    <row r="490" spans="2:5" ht="15.75" customHeight="1" x14ac:dyDescent="0.2">
      <c r="B490" s="2"/>
      <c r="D490" s="25"/>
      <c r="E490" s="40"/>
    </row>
    <row r="491" spans="2:5" ht="15.75" customHeight="1" x14ac:dyDescent="0.2">
      <c r="B491" s="2"/>
      <c r="D491" s="25"/>
      <c r="E491" s="40"/>
    </row>
    <row r="492" spans="2:5" ht="15.75" customHeight="1" x14ac:dyDescent="0.2">
      <c r="B492" s="2"/>
      <c r="D492" s="25"/>
      <c r="E492" s="40"/>
    </row>
    <row r="493" spans="2:5" ht="15.75" customHeight="1" x14ac:dyDescent="0.2">
      <c r="B493" s="2"/>
      <c r="D493" s="25"/>
      <c r="E493" s="40"/>
    </row>
    <row r="494" spans="2:5" ht="15.75" customHeight="1" x14ac:dyDescent="0.2">
      <c r="B494" s="2"/>
      <c r="D494" s="25"/>
      <c r="E494" s="40"/>
    </row>
    <row r="495" spans="2:5" ht="15.75" customHeight="1" x14ac:dyDescent="0.2">
      <c r="B495" s="2"/>
      <c r="D495" s="25"/>
      <c r="E495" s="40"/>
    </row>
    <row r="496" spans="2:5" ht="15.75" customHeight="1" x14ac:dyDescent="0.2">
      <c r="B496" s="2"/>
      <c r="D496" s="25"/>
      <c r="E496" s="40"/>
    </row>
    <row r="497" spans="2:5" ht="15.75" customHeight="1" x14ac:dyDescent="0.2">
      <c r="B497" s="2"/>
      <c r="D497" s="25"/>
      <c r="E497" s="40"/>
    </row>
    <row r="498" spans="2:5" ht="15.75" customHeight="1" x14ac:dyDescent="0.2">
      <c r="B498" s="2"/>
      <c r="D498" s="25"/>
      <c r="E498" s="40"/>
    </row>
    <row r="499" spans="2:5" ht="15.75" customHeight="1" x14ac:dyDescent="0.2">
      <c r="B499" s="2"/>
      <c r="D499" s="25"/>
      <c r="E499" s="40"/>
    </row>
    <row r="500" spans="2:5" ht="15.75" customHeight="1" x14ac:dyDescent="0.2">
      <c r="B500" s="2"/>
      <c r="D500" s="25"/>
      <c r="E500" s="40"/>
    </row>
    <row r="501" spans="2:5" ht="15.75" customHeight="1" x14ac:dyDescent="0.2">
      <c r="B501" s="2"/>
      <c r="D501" s="25"/>
      <c r="E501" s="40"/>
    </row>
    <row r="502" spans="2:5" ht="15.75" customHeight="1" x14ac:dyDescent="0.2">
      <c r="B502" s="2"/>
      <c r="D502" s="25"/>
      <c r="E502" s="40"/>
    </row>
    <row r="503" spans="2:5" ht="15.75" customHeight="1" x14ac:dyDescent="0.2">
      <c r="B503" s="2"/>
      <c r="D503" s="25"/>
      <c r="E503" s="40"/>
    </row>
    <row r="504" spans="2:5" ht="15.75" customHeight="1" x14ac:dyDescent="0.2">
      <c r="B504" s="2"/>
      <c r="D504" s="25"/>
      <c r="E504" s="40"/>
    </row>
    <row r="505" spans="2:5" ht="15.75" customHeight="1" x14ac:dyDescent="0.2">
      <c r="B505" s="2"/>
      <c r="D505" s="25"/>
      <c r="E505" s="40"/>
    </row>
    <row r="506" spans="2:5" ht="15.75" customHeight="1" x14ac:dyDescent="0.2">
      <c r="B506" s="2"/>
      <c r="D506" s="25"/>
      <c r="E506" s="40"/>
    </row>
    <row r="507" spans="2:5" ht="15.75" customHeight="1" x14ac:dyDescent="0.2">
      <c r="B507" s="2"/>
      <c r="D507" s="25"/>
      <c r="E507" s="40"/>
    </row>
    <row r="508" spans="2:5" ht="15.75" customHeight="1" x14ac:dyDescent="0.2">
      <c r="B508" s="2"/>
      <c r="D508" s="25"/>
      <c r="E508" s="40"/>
    </row>
    <row r="509" spans="2:5" ht="15.75" customHeight="1" x14ac:dyDescent="0.2">
      <c r="B509" s="2"/>
      <c r="D509" s="25"/>
      <c r="E509" s="40"/>
    </row>
    <row r="510" spans="2:5" ht="15.75" customHeight="1" x14ac:dyDescent="0.2">
      <c r="B510" s="2"/>
      <c r="D510" s="25"/>
      <c r="E510" s="40"/>
    </row>
    <row r="511" spans="2:5" ht="15.75" customHeight="1" x14ac:dyDescent="0.2">
      <c r="B511" s="2"/>
      <c r="D511" s="25"/>
      <c r="E511" s="40"/>
    </row>
    <row r="512" spans="2:5" ht="15.75" customHeight="1" x14ac:dyDescent="0.2">
      <c r="B512" s="2"/>
      <c r="D512" s="25"/>
      <c r="E512" s="40"/>
    </row>
    <row r="513" spans="2:5" ht="15.75" customHeight="1" x14ac:dyDescent="0.2">
      <c r="B513" s="2"/>
      <c r="D513" s="25"/>
      <c r="E513" s="40"/>
    </row>
    <row r="514" spans="2:5" ht="15.75" customHeight="1" x14ac:dyDescent="0.2">
      <c r="B514" s="2"/>
      <c r="D514" s="25"/>
      <c r="E514" s="40"/>
    </row>
    <row r="515" spans="2:5" ht="15.75" customHeight="1" x14ac:dyDescent="0.2">
      <c r="B515" s="2"/>
      <c r="D515" s="25"/>
      <c r="E515" s="40"/>
    </row>
    <row r="516" spans="2:5" ht="15.75" customHeight="1" x14ac:dyDescent="0.2">
      <c r="B516" s="2"/>
      <c r="D516" s="25"/>
      <c r="E516" s="40"/>
    </row>
    <row r="517" spans="2:5" ht="15.75" customHeight="1" x14ac:dyDescent="0.2">
      <c r="B517" s="2"/>
      <c r="D517" s="25"/>
      <c r="E517" s="40"/>
    </row>
    <row r="518" spans="2:5" ht="15.75" customHeight="1" x14ac:dyDescent="0.2">
      <c r="B518" s="2"/>
      <c r="D518" s="25"/>
      <c r="E518" s="40"/>
    </row>
    <row r="519" spans="2:5" ht="15.75" customHeight="1" x14ac:dyDescent="0.2">
      <c r="B519" s="2"/>
      <c r="D519" s="25"/>
      <c r="E519" s="40"/>
    </row>
    <row r="520" spans="2:5" ht="15.75" customHeight="1" x14ac:dyDescent="0.2">
      <c r="B520" s="2"/>
      <c r="D520" s="25"/>
      <c r="E520" s="40"/>
    </row>
    <row r="521" spans="2:5" ht="15.75" customHeight="1" x14ac:dyDescent="0.2">
      <c r="B521" s="2"/>
      <c r="D521" s="25"/>
      <c r="E521" s="40"/>
    </row>
    <row r="522" spans="2:5" ht="15.75" customHeight="1" x14ac:dyDescent="0.2">
      <c r="B522" s="2"/>
      <c r="D522" s="25"/>
      <c r="E522" s="40"/>
    </row>
    <row r="523" spans="2:5" ht="15.75" customHeight="1" x14ac:dyDescent="0.2">
      <c r="B523" s="2"/>
      <c r="D523" s="25"/>
      <c r="E523" s="40"/>
    </row>
    <row r="524" spans="2:5" ht="15.75" customHeight="1" x14ac:dyDescent="0.2">
      <c r="B524" s="2"/>
      <c r="D524" s="25"/>
      <c r="E524" s="40"/>
    </row>
    <row r="525" spans="2:5" ht="15.75" customHeight="1" x14ac:dyDescent="0.2">
      <c r="B525" s="2"/>
      <c r="D525" s="25"/>
      <c r="E525" s="40"/>
    </row>
    <row r="526" spans="2:5" ht="15.75" customHeight="1" x14ac:dyDescent="0.2">
      <c r="B526" s="2"/>
      <c r="D526" s="25"/>
      <c r="E526" s="40"/>
    </row>
    <row r="527" spans="2:5" ht="15.75" customHeight="1" x14ac:dyDescent="0.2">
      <c r="B527" s="2"/>
      <c r="D527" s="25"/>
      <c r="E527" s="40"/>
    </row>
    <row r="528" spans="2:5" ht="15.75" customHeight="1" x14ac:dyDescent="0.2">
      <c r="B528" s="2"/>
      <c r="D528" s="25"/>
      <c r="E528" s="40"/>
    </row>
    <row r="529" spans="2:5" ht="15.75" customHeight="1" x14ac:dyDescent="0.2">
      <c r="B529" s="2"/>
      <c r="D529" s="25"/>
      <c r="E529" s="40"/>
    </row>
    <row r="530" spans="2:5" ht="15.75" customHeight="1" x14ac:dyDescent="0.2">
      <c r="B530" s="2"/>
      <c r="D530" s="25"/>
      <c r="E530" s="40"/>
    </row>
    <row r="531" spans="2:5" ht="15.75" customHeight="1" x14ac:dyDescent="0.2">
      <c r="B531" s="2"/>
      <c r="D531" s="25"/>
      <c r="E531" s="40"/>
    </row>
    <row r="532" spans="2:5" ht="15.75" customHeight="1" x14ac:dyDescent="0.2">
      <c r="B532" s="2"/>
      <c r="D532" s="25"/>
      <c r="E532" s="40"/>
    </row>
    <row r="533" spans="2:5" ht="15.75" customHeight="1" x14ac:dyDescent="0.2">
      <c r="B533" s="2"/>
      <c r="D533" s="25"/>
      <c r="E533" s="40"/>
    </row>
    <row r="534" spans="2:5" ht="15.75" customHeight="1" x14ac:dyDescent="0.2">
      <c r="B534" s="2"/>
      <c r="D534" s="25"/>
      <c r="E534" s="40"/>
    </row>
    <row r="535" spans="2:5" ht="15.75" customHeight="1" x14ac:dyDescent="0.2">
      <c r="B535" s="2"/>
      <c r="D535" s="25"/>
      <c r="E535" s="40"/>
    </row>
    <row r="536" spans="2:5" ht="15.75" customHeight="1" x14ac:dyDescent="0.2">
      <c r="B536" s="2"/>
      <c r="D536" s="25"/>
      <c r="E536" s="40"/>
    </row>
    <row r="537" spans="2:5" ht="15.75" customHeight="1" x14ac:dyDescent="0.2">
      <c r="B537" s="2"/>
      <c r="D537" s="25"/>
      <c r="E537" s="40"/>
    </row>
    <row r="538" spans="2:5" ht="15.75" customHeight="1" x14ac:dyDescent="0.2">
      <c r="B538" s="2"/>
      <c r="D538" s="25"/>
      <c r="E538" s="40"/>
    </row>
    <row r="539" spans="2:5" ht="15.75" customHeight="1" x14ac:dyDescent="0.2">
      <c r="B539" s="2"/>
      <c r="D539" s="25"/>
      <c r="E539" s="40"/>
    </row>
    <row r="540" spans="2:5" ht="15.75" customHeight="1" x14ac:dyDescent="0.2">
      <c r="B540" s="2"/>
      <c r="D540" s="25"/>
      <c r="E540" s="40"/>
    </row>
    <row r="541" spans="2:5" ht="15.75" customHeight="1" x14ac:dyDescent="0.2">
      <c r="B541" s="2"/>
      <c r="D541" s="25"/>
      <c r="E541" s="40"/>
    </row>
    <row r="542" spans="2:5" ht="15.75" customHeight="1" x14ac:dyDescent="0.2">
      <c r="B542" s="2"/>
      <c r="D542" s="25"/>
      <c r="E542" s="40"/>
    </row>
    <row r="543" spans="2:5" ht="15.75" customHeight="1" x14ac:dyDescent="0.2">
      <c r="B543" s="2"/>
      <c r="D543" s="25"/>
      <c r="E543" s="40"/>
    </row>
    <row r="544" spans="2:5" ht="15.75" customHeight="1" x14ac:dyDescent="0.2">
      <c r="B544" s="2"/>
      <c r="D544" s="25"/>
      <c r="E544" s="40"/>
    </row>
    <row r="545" spans="2:5" ht="15.75" customHeight="1" x14ac:dyDescent="0.2">
      <c r="B545" s="2"/>
      <c r="D545" s="25"/>
      <c r="E545" s="40"/>
    </row>
    <row r="546" spans="2:5" ht="15.75" customHeight="1" x14ac:dyDescent="0.2">
      <c r="B546" s="2"/>
      <c r="D546" s="25"/>
      <c r="E546" s="40"/>
    </row>
    <row r="547" spans="2:5" ht="15.75" customHeight="1" x14ac:dyDescent="0.2">
      <c r="B547" s="2"/>
      <c r="D547" s="25"/>
      <c r="E547" s="40"/>
    </row>
    <row r="548" spans="2:5" ht="15.75" customHeight="1" x14ac:dyDescent="0.2">
      <c r="B548" s="2"/>
      <c r="D548" s="25"/>
      <c r="E548" s="40"/>
    </row>
    <row r="549" spans="2:5" ht="15.75" customHeight="1" x14ac:dyDescent="0.2">
      <c r="B549" s="2"/>
      <c r="D549" s="25"/>
      <c r="E549" s="40"/>
    </row>
    <row r="550" spans="2:5" ht="15.75" customHeight="1" x14ac:dyDescent="0.2">
      <c r="B550" s="2"/>
      <c r="D550" s="25"/>
      <c r="E550" s="40"/>
    </row>
    <row r="551" spans="2:5" ht="15.75" customHeight="1" x14ac:dyDescent="0.2">
      <c r="B551" s="2"/>
      <c r="D551" s="25"/>
      <c r="E551" s="40"/>
    </row>
    <row r="552" spans="2:5" ht="15.75" customHeight="1" x14ac:dyDescent="0.2">
      <c r="B552" s="2"/>
      <c r="D552" s="25"/>
      <c r="E552" s="40"/>
    </row>
    <row r="553" spans="2:5" ht="15.75" customHeight="1" x14ac:dyDescent="0.2">
      <c r="B553" s="2"/>
      <c r="D553" s="25"/>
      <c r="E553" s="40"/>
    </row>
    <row r="554" spans="2:5" ht="15.75" customHeight="1" x14ac:dyDescent="0.2">
      <c r="B554" s="2"/>
      <c r="D554" s="25"/>
      <c r="E554" s="40"/>
    </row>
    <row r="555" spans="2:5" ht="15.75" customHeight="1" x14ac:dyDescent="0.2">
      <c r="B555" s="2"/>
      <c r="D555" s="25"/>
      <c r="E555" s="40"/>
    </row>
    <row r="556" spans="2:5" ht="15.75" customHeight="1" x14ac:dyDescent="0.2">
      <c r="B556" s="2"/>
      <c r="D556" s="25"/>
      <c r="E556" s="40"/>
    </row>
    <row r="557" spans="2:5" ht="15.75" customHeight="1" x14ac:dyDescent="0.2">
      <c r="B557" s="2"/>
      <c r="D557" s="25"/>
      <c r="E557" s="40"/>
    </row>
    <row r="558" spans="2:5" ht="15.75" customHeight="1" x14ac:dyDescent="0.2">
      <c r="B558" s="2"/>
      <c r="D558" s="25"/>
      <c r="E558" s="40"/>
    </row>
    <row r="559" spans="2:5" ht="15.75" customHeight="1" x14ac:dyDescent="0.2">
      <c r="B559" s="2"/>
      <c r="D559" s="25"/>
      <c r="E559" s="40"/>
    </row>
    <row r="560" spans="2:5" ht="15.75" customHeight="1" x14ac:dyDescent="0.2">
      <c r="B560" s="2"/>
      <c r="D560" s="25"/>
      <c r="E560" s="40"/>
    </row>
    <row r="561" spans="2:5" ht="15.75" customHeight="1" x14ac:dyDescent="0.2">
      <c r="B561" s="2"/>
      <c r="D561" s="25"/>
      <c r="E561" s="40"/>
    </row>
    <row r="562" spans="2:5" ht="15.75" customHeight="1" x14ac:dyDescent="0.2">
      <c r="B562" s="2"/>
      <c r="D562" s="25"/>
      <c r="E562" s="40"/>
    </row>
    <row r="563" spans="2:5" ht="15.75" customHeight="1" x14ac:dyDescent="0.2">
      <c r="B563" s="2"/>
      <c r="D563" s="25"/>
      <c r="E563" s="40"/>
    </row>
    <row r="564" spans="2:5" ht="15.75" customHeight="1" x14ac:dyDescent="0.2">
      <c r="B564" s="2"/>
      <c r="D564" s="25"/>
      <c r="E564" s="40"/>
    </row>
    <row r="565" spans="2:5" ht="15.75" customHeight="1" x14ac:dyDescent="0.2">
      <c r="B565" s="2"/>
      <c r="D565" s="25"/>
      <c r="E565" s="40"/>
    </row>
    <row r="566" spans="2:5" ht="15.75" customHeight="1" x14ac:dyDescent="0.2">
      <c r="B566" s="2"/>
      <c r="D566" s="25"/>
      <c r="E566" s="40"/>
    </row>
    <row r="567" spans="2:5" ht="15.75" customHeight="1" x14ac:dyDescent="0.2">
      <c r="B567" s="2"/>
      <c r="D567" s="25"/>
      <c r="E567" s="40"/>
    </row>
    <row r="568" spans="2:5" ht="15.75" customHeight="1" x14ac:dyDescent="0.2">
      <c r="B568" s="2"/>
      <c r="D568" s="25"/>
      <c r="E568" s="40"/>
    </row>
    <row r="569" spans="2:5" ht="15.75" customHeight="1" x14ac:dyDescent="0.2">
      <c r="B569" s="2"/>
      <c r="D569" s="25"/>
      <c r="E569" s="40"/>
    </row>
    <row r="570" spans="2:5" ht="15.75" customHeight="1" x14ac:dyDescent="0.2">
      <c r="B570" s="2"/>
      <c r="D570" s="25"/>
      <c r="E570" s="40"/>
    </row>
    <row r="571" spans="2:5" ht="15.75" customHeight="1" x14ac:dyDescent="0.2">
      <c r="B571" s="2"/>
      <c r="D571" s="25"/>
      <c r="E571" s="40"/>
    </row>
    <row r="572" spans="2:5" ht="15.75" customHeight="1" x14ac:dyDescent="0.2">
      <c r="B572" s="2"/>
      <c r="D572" s="25"/>
      <c r="E572" s="40"/>
    </row>
    <row r="573" spans="2:5" ht="15.75" customHeight="1" x14ac:dyDescent="0.2">
      <c r="B573" s="2"/>
      <c r="D573" s="25"/>
      <c r="E573" s="40"/>
    </row>
    <row r="574" spans="2:5" ht="15.75" customHeight="1" x14ac:dyDescent="0.2">
      <c r="B574" s="2"/>
      <c r="D574" s="25"/>
      <c r="E574" s="40"/>
    </row>
    <row r="575" spans="2:5" ht="15.75" customHeight="1" x14ac:dyDescent="0.2">
      <c r="B575" s="2"/>
      <c r="D575" s="25"/>
      <c r="E575" s="40"/>
    </row>
    <row r="576" spans="2:5" ht="15.75" customHeight="1" x14ac:dyDescent="0.2">
      <c r="B576" s="2"/>
      <c r="D576" s="25"/>
      <c r="E576" s="40"/>
    </row>
    <row r="577" spans="2:5" ht="15.75" customHeight="1" x14ac:dyDescent="0.2">
      <c r="B577" s="2"/>
      <c r="D577" s="25"/>
      <c r="E577" s="40"/>
    </row>
    <row r="578" spans="2:5" ht="15.75" customHeight="1" x14ac:dyDescent="0.2">
      <c r="B578" s="2"/>
      <c r="D578" s="25"/>
      <c r="E578" s="40"/>
    </row>
    <row r="579" spans="2:5" ht="15.75" customHeight="1" x14ac:dyDescent="0.2">
      <c r="B579" s="2"/>
      <c r="D579" s="25"/>
      <c r="E579" s="40"/>
    </row>
    <row r="580" spans="2:5" ht="15.75" customHeight="1" x14ac:dyDescent="0.2">
      <c r="B580" s="2"/>
      <c r="D580" s="25"/>
      <c r="E580" s="40"/>
    </row>
    <row r="581" spans="2:5" ht="15.75" customHeight="1" x14ac:dyDescent="0.2">
      <c r="B581" s="2"/>
      <c r="D581" s="25"/>
      <c r="E581" s="40"/>
    </row>
    <row r="582" spans="2:5" ht="15.75" customHeight="1" x14ac:dyDescent="0.2">
      <c r="B582" s="2"/>
      <c r="D582" s="25"/>
      <c r="E582" s="40"/>
    </row>
    <row r="583" spans="2:5" ht="15.75" customHeight="1" x14ac:dyDescent="0.2">
      <c r="B583" s="2"/>
      <c r="D583" s="25"/>
      <c r="E583" s="40"/>
    </row>
    <row r="584" spans="2:5" ht="15.75" customHeight="1" x14ac:dyDescent="0.2">
      <c r="B584" s="2"/>
      <c r="D584" s="25"/>
      <c r="E584" s="40"/>
    </row>
    <row r="585" spans="2:5" ht="15.75" customHeight="1" x14ac:dyDescent="0.2">
      <c r="B585" s="2"/>
      <c r="D585" s="25"/>
      <c r="E585" s="40"/>
    </row>
    <row r="586" spans="2:5" ht="15.75" customHeight="1" x14ac:dyDescent="0.2">
      <c r="B586" s="2"/>
      <c r="D586" s="25"/>
      <c r="E586" s="40"/>
    </row>
    <row r="587" spans="2:5" ht="15.75" customHeight="1" x14ac:dyDescent="0.2">
      <c r="B587" s="2"/>
      <c r="D587" s="25"/>
      <c r="E587" s="40"/>
    </row>
    <row r="588" spans="2:5" ht="15.75" customHeight="1" x14ac:dyDescent="0.2">
      <c r="B588" s="2"/>
      <c r="D588" s="25"/>
      <c r="E588" s="40"/>
    </row>
    <row r="589" spans="2:5" ht="15.75" customHeight="1" x14ac:dyDescent="0.2">
      <c r="B589" s="2"/>
      <c r="D589" s="25"/>
      <c r="E589" s="40"/>
    </row>
    <row r="590" spans="2:5" ht="15.75" customHeight="1" x14ac:dyDescent="0.2">
      <c r="B590" s="2"/>
      <c r="D590" s="25"/>
      <c r="E590" s="40"/>
    </row>
    <row r="591" spans="2:5" ht="15.75" customHeight="1" x14ac:dyDescent="0.2">
      <c r="B591" s="2"/>
      <c r="D591" s="25"/>
      <c r="E591" s="40"/>
    </row>
    <row r="592" spans="2:5" ht="15.75" customHeight="1" x14ac:dyDescent="0.2">
      <c r="B592" s="2"/>
      <c r="D592" s="25"/>
      <c r="E592" s="40"/>
    </row>
    <row r="593" spans="2:5" ht="15.75" customHeight="1" x14ac:dyDescent="0.2">
      <c r="B593" s="2"/>
      <c r="D593" s="25"/>
      <c r="E593" s="40"/>
    </row>
    <row r="594" spans="2:5" ht="15.75" customHeight="1" x14ac:dyDescent="0.2">
      <c r="B594" s="2"/>
      <c r="D594" s="25"/>
      <c r="E594" s="40"/>
    </row>
    <row r="595" spans="2:5" ht="15.75" customHeight="1" x14ac:dyDescent="0.2">
      <c r="B595" s="2"/>
      <c r="D595" s="25"/>
      <c r="E595" s="40"/>
    </row>
    <row r="596" spans="2:5" ht="15.75" customHeight="1" x14ac:dyDescent="0.2">
      <c r="B596" s="2"/>
      <c r="D596" s="25"/>
      <c r="E596" s="40"/>
    </row>
    <row r="597" spans="2:5" ht="15.75" customHeight="1" x14ac:dyDescent="0.2">
      <c r="B597" s="2"/>
      <c r="D597" s="25"/>
      <c r="E597" s="40"/>
    </row>
    <row r="598" spans="2:5" ht="15.75" customHeight="1" x14ac:dyDescent="0.2">
      <c r="B598" s="2"/>
      <c r="D598" s="25"/>
      <c r="E598" s="40"/>
    </row>
    <row r="599" spans="2:5" ht="15.75" customHeight="1" x14ac:dyDescent="0.2">
      <c r="B599" s="2"/>
      <c r="D599" s="25"/>
      <c r="E599" s="40"/>
    </row>
    <row r="600" spans="2:5" ht="15.75" customHeight="1" x14ac:dyDescent="0.2">
      <c r="B600" s="2"/>
      <c r="D600" s="25"/>
      <c r="E600" s="40"/>
    </row>
    <row r="601" spans="2:5" ht="15.75" customHeight="1" x14ac:dyDescent="0.2">
      <c r="B601" s="2"/>
      <c r="D601" s="25"/>
      <c r="E601" s="40"/>
    </row>
    <row r="602" spans="2:5" ht="15.75" customHeight="1" x14ac:dyDescent="0.2">
      <c r="B602" s="2"/>
      <c r="D602" s="25"/>
      <c r="E602" s="40"/>
    </row>
    <row r="603" spans="2:5" ht="15.75" customHeight="1" x14ac:dyDescent="0.2">
      <c r="B603" s="2"/>
      <c r="D603" s="25"/>
      <c r="E603" s="40"/>
    </row>
    <row r="604" spans="2:5" ht="15.75" customHeight="1" x14ac:dyDescent="0.2">
      <c r="B604" s="2"/>
      <c r="D604" s="25"/>
      <c r="E604" s="40"/>
    </row>
    <row r="605" spans="2:5" ht="15.75" customHeight="1" x14ac:dyDescent="0.2">
      <c r="B605" s="2"/>
      <c r="D605" s="25"/>
      <c r="E605" s="40"/>
    </row>
    <row r="606" spans="2:5" ht="15.75" customHeight="1" x14ac:dyDescent="0.2">
      <c r="B606" s="2"/>
      <c r="D606" s="25"/>
      <c r="E606" s="40"/>
    </row>
    <row r="607" spans="2:5" ht="15.75" customHeight="1" x14ac:dyDescent="0.2">
      <c r="B607" s="2"/>
      <c r="D607" s="25"/>
      <c r="E607" s="40"/>
    </row>
    <row r="608" spans="2:5" ht="15.75" customHeight="1" x14ac:dyDescent="0.2">
      <c r="B608" s="2"/>
      <c r="D608" s="25"/>
      <c r="E608" s="40"/>
    </row>
    <row r="609" spans="2:5" ht="15.75" customHeight="1" x14ac:dyDescent="0.2">
      <c r="B609" s="2"/>
      <c r="D609" s="25"/>
      <c r="E609" s="40"/>
    </row>
    <row r="610" spans="2:5" ht="15.75" customHeight="1" x14ac:dyDescent="0.2">
      <c r="B610" s="2"/>
      <c r="D610" s="25"/>
      <c r="E610" s="40"/>
    </row>
    <row r="611" spans="2:5" ht="15.75" customHeight="1" x14ac:dyDescent="0.2">
      <c r="B611" s="2"/>
      <c r="D611" s="25"/>
      <c r="E611" s="40"/>
    </row>
    <row r="612" spans="2:5" ht="15.75" customHeight="1" x14ac:dyDescent="0.2">
      <c r="B612" s="2"/>
      <c r="D612" s="25"/>
      <c r="E612" s="40"/>
    </row>
    <row r="613" spans="2:5" ht="15.75" customHeight="1" x14ac:dyDescent="0.2">
      <c r="B613" s="2"/>
      <c r="D613" s="25"/>
      <c r="E613" s="40"/>
    </row>
    <row r="614" spans="2:5" ht="15.75" customHeight="1" x14ac:dyDescent="0.2">
      <c r="B614" s="2"/>
      <c r="D614" s="25"/>
      <c r="E614" s="40"/>
    </row>
    <row r="615" spans="2:5" ht="15.75" customHeight="1" x14ac:dyDescent="0.2">
      <c r="B615" s="2"/>
      <c r="D615" s="25"/>
      <c r="E615" s="40"/>
    </row>
    <row r="616" spans="2:5" ht="15.75" customHeight="1" x14ac:dyDescent="0.2">
      <c r="B616" s="2"/>
      <c r="D616" s="25"/>
      <c r="E616" s="40"/>
    </row>
    <row r="617" spans="2:5" ht="15.75" customHeight="1" x14ac:dyDescent="0.2">
      <c r="B617" s="2"/>
      <c r="D617" s="25"/>
      <c r="E617" s="40"/>
    </row>
    <row r="618" spans="2:5" ht="15.75" customHeight="1" x14ac:dyDescent="0.2">
      <c r="B618" s="2"/>
      <c r="D618" s="25"/>
      <c r="E618" s="40"/>
    </row>
    <row r="619" spans="2:5" ht="15.75" customHeight="1" x14ac:dyDescent="0.2">
      <c r="B619" s="2"/>
      <c r="D619" s="25"/>
      <c r="E619" s="40"/>
    </row>
    <row r="620" spans="2:5" ht="15.75" customHeight="1" x14ac:dyDescent="0.2">
      <c r="B620" s="2"/>
      <c r="D620" s="25"/>
      <c r="E620" s="40"/>
    </row>
    <row r="621" spans="2:5" ht="15.75" customHeight="1" x14ac:dyDescent="0.2">
      <c r="B621" s="2"/>
      <c r="D621" s="25"/>
      <c r="E621" s="40"/>
    </row>
    <row r="622" spans="2:5" ht="15.75" customHeight="1" x14ac:dyDescent="0.2">
      <c r="B622" s="2"/>
      <c r="D622" s="25"/>
      <c r="E622" s="40"/>
    </row>
    <row r="623" spans="2:5" ht="15.75" customHeight="1" x14ac:dyDescent="0.2">
      <c r="B623" s="2"/>
      <c r="D623" s="25"/>
      <c r="E623" s="40"/>
    </row>
    <row r="624" spans="2:5" ht="15.75" customHeight="1" x14ac:dyDescent="0.2">
      <c r="B624" s="2"/>
      <c r="D624" s="25"/>
      <c r="E624" s="40"/>
    </row>
    <row r="625" spans="2:5" ht="15.75" customHeight="1" x14ac:dyDescent="0.2">
      <c r="B625" s="2"/>
      <c r="D625" s="25"/>
      <c r="E625" s="40"/>
    </row>
    <row r="626" spans="2:5" ht="15.75" customHeight="1" x14ac:dyDescent="0.2">
      <c r="B626" s="2"/>
      <c r="D626" s="25"/>
      <c r="E626" s="40"/>
    </row>
    <row r="627" spans="2:5" ht="15.75" customHeight="1" x14ac:dyDescent="0.2">
      <c r="B627" s="2"/>
      <c r="D627" s="25"/>
      <c r="E627" s="40"/>
    </row>
    <row r="628" spans="2:5" ht="15.75" customHeight="1" x14ac:dyDescent="0.2">
      <c r="B628" s="2"/>
      <c r="D628" s="25"/>
      <c r="E628" s="40"/>
    </row>
    <row r="629" spans="2:5" ht="15.75" customHeight="1" x14ac:dyDescent="0.2">
      <c r="B629" s="2"/>
      <c r="D629" s="25"/>
      <c r="E629" s="40"/>
    </row>
    <row r="630" spans="2:5" ht="15.75" customHeight="1" x14ac:dyDescent="0.2">
      <c r="B630" s="2"/>
      <c r="D630" s="25"/>
      <c r="E630" s="40"/>
    </row>
    <row r="631" spans="2:5" ht="15.75" customHeight="1" x14ac:dyDescent="0.2">
      <c r="B631" s="2"/>
      <c r="D631" s="25"/>
      <c r="E631" s="40"/>
    </row>
    <row r="632" spans="2:5" ht="15.75" customHeight="1" x14ac:dyDescent="0.2">
      <c r="B632" s="2"/>
      <c r="D632" s="25"/>
      <c r="E632" s="40"/>
    </row>
    <row r="633" spans="2:5" ht="15.75" customHeight="1" x14ac:dyDescent="0.2">
      <c r="B633" s="2"/>
      <c r="D633" s="25"/>
      <c r="E633" s="40"/>
    </row>
    <row r="634" spans="2:5" ht="15.75" customHeight="1" x14ac:dyDescent="0.2">
      <c r="B634" s="2"/>
      <c r="D634" s="25"/>
      <c r="E634" s="40"/>
    </row>
    <row r="635" spans="2:5" ht="15.75" customHeight="1" x14ac:dyDescent="0.2">
      <c r="B635" s="2"/>
      <c r="D635" s="25"/>
      <c r="E635" s="40"/>
    </row>
    <row r="636" spans="2:5" ht="15.75" customHeight="1" x14ac:dyDescent="0.2">
      <c r="B636" s="2"/>
      <c r="D636" s="25"/>
      <c r="E636" s="40"/>
    </row>
    <row r="637" spans="2:5" ht="15.75" customHeight="1" x14ac:dyDescent="0.2">
      <c r="B637" s="2"/>
      <c r="D637" s="25"/>
      <c r="E637" s="40"/>
    </row>
    <row r="638" spans="2:5" ht="15.75" customHeight="1" x14ac:dyDescent="0.2">
      <c r="B638" s="2"/>
      <c r="D638" s="25"/>
      <c r="E638" s="40"/>
    </row>
    <row r="639" spans="2:5" ht="15.75" customHeight="1" x14ac:dyDescent="0.2">
      <c r="B639" s="2"/>
      <c r="D639" s="25"/>
      <c r="E639" s="40"/>
    </row>
    <row r="640" spans="2:5" ht="15.75" customHeight="1" x14ac:dyDescent="0.2">
      <c r="B640" s="2"/>
      <c r="D640" s="25"/>
      <c r="E640" s="40"/>
    </row>
    <row r="641" spans="2:5" ht="15.75" customHeight="1" x14ac:dyDescent="0.2">
      <c r="B641" s="2"/>
      <c r="D641" s="25"/>
      <c r="E641" s="40"/>
    </row>
    <row r="642" spans="2:5" ht="15.75" customHeight="1" x14ac:dyDescent="0.2">
      <c r="B642" s="2"/>
      <c r="D642" s="25"/>
      <c r="E642" s="40"/>
    </row>
    <row r="643" spans="2:5" ht="15.75" customHeight="1" x14ac:dyDescent="0.2">
      <c r="B643" s="2"/>
      <c r="D643" s="25"/>
      <c r="E643" s="40"/>
    </row>
    <row r="644" spans="2:5" ht="15.75" customHeight="1" x14ac:dyDescent="0.2">
      <c r="B644" s="2"/>
      <c r="D644" s="25"/>
      <c r="E644" s="40"/>
    </row>
    <row r="645" spans="2:5" ht="15.75" customHeight="1" x14ac:dyDescent="0.2">
      <c r="B645" s="2"/>
      <c r="D645" s="25"/>
      <c r="E645" s="40"/>
    </row>
    <row r="646" spans="2:5" ht="15.75" customHeight="1" x14ac:dyDescent="0.2">
      <c r="B646" s="2"/>
      <c r="D646" s="25"/>
      <c r="E646" s="40"/>
    </row>
    <row r="647" spans="2:5" ht="15.75" customHeight="1" x14ac:dyDescent="0.2">
      <c r="B647" s="2"/>
      <c r="D647" s="25"/>
      <c r="E647" s="40"/>
    </row>
    <row r="648" spans="2:5" ht="15.75" customHeight="1" x14ac:dyDescent="0.2">
      <c r="B648" s="2"/>
      <c r="D648" s="25"/>
      <c r="E648" s="40"/>
    </row>
    <row r="649" spans="2:5" ht="15.75" customHeight="1" x14ac:dyDescent="0.2">
      <c r="B649" s="2"/>
      <c r="D649" s="25"/>
      <c r="E649" s="40"/>
    </row>
    <row r="650" spans="2:5" ht="15.75" customHeight="1" x14ac:dyDescent="0.2">
      <c r="B650" s="2"/>
      <c r="D650" s="25"/>
      <c r="E650" s="40"/>
    </row>
    <row r="651" spans="2:5" ht="15.75" customHeight="1" x14ac:dyDescent="0.2">
      <c r="B651" s="2"/>
      <c r="D651" s="25"/>
      <c r="E651" s="40"/>
    </row>
    <row r="652" spans="2:5" ht="15.75" customHeight="1" x14ac:dyDescent="0.2">
      <c r="B652" s="2"/>
      <c r="D652" s="25"/>
      <c r="E652" s="40"/>
    </row>
    <row r="653" spans="2:5" ht="15.75" customHeight="1" x14ac:dyDescent="0.2">
      <c r="B653" s="2"/>
      <c r="D653" s="25"/>
      <c r="E653" s="40"/>
    </row>
    <row r="654" spans="2:5" ht="15.75" customHeight="1" x14ac:dyDescent="0.2">
      <c r="B654" s="2"/>
      <c r="D654" s="25"/>
      <c r="E654" s="40"/>
    </row>
    <row r="655" spans="2:5" ht="15.75" customHeight="1" x14ac:dyDescent="0.2">
      <c r="B655" s="2"/>
      <c r="D655" s="25"/>
      <c r="E655" s="40"/>
    </row>
    <row r="656" spans="2:5" ht="15.75" customHeight="1" x14ac:dyDescent="0.2">
      <c r="B656" s="2"/>
      <c r="D656" s="25"/>
      <c r="E656" s="40"/>
    </row>
    <row r="657" spans="2:5" ht="15.75" customHeight="1" x14ac:dyDescent="0.2">
      <c r="B657" s="2"/>
      <c r="D657" s="25"/>
      <c r="E657" s="40"/>
    </row>
    <row r="658" spans="2:5" ht="15.75" customHeight="1" x14ac:dyDescent="0.2">
      <c r="B658" s="2"/>
      <c r="D658" s="25"/>
      <c r="E658" s="40"/>
    </row>
    <row r="659" spans="2:5" ht="15.75" customHeight="1" x14ac:dyDescent="0.2">
      <c r="B659" s="2"/>
      <c r="D659" s="25"/>
      <c r="E659" s="40"/>
    </row>
    <row r="660" spans="2:5" ht="15.75" customHeight="1" x14ac:dyDescent="0.2">
      <c r="B660" s="2"/>
      <c r="D660" s="25"/>
      <c r="E660" s="40"/>
    </row>
    <row r="661" spans="2:5" ht="15.75" customHeight="1" x14ac:dyDescent="0.2">
      <c r="B661" s="2"/>
      <c r="D661" s="25"/>
      <c r="E661" s="40"/>
    </row>
    <row r="662" spans="2:5" ht="15.75" customHeight="1" x14ac:dyDescent="0.2">
      <c r="B662" s="2"/>
      <c r="D662" s="25"/>
      <c r="E662" s="40"/>
    </row>
    <row r="663" spans="2:5" ht="15.75" customHeight="1" x14ac:dyDescent="0.2">
      <c r="B663" s="2"/>
      <c r="D663" s="25"/>
      <c r="E663" s="40"/>
    </row>
    <row r="664" spans="2:5" ht="15.75" customHeight="1" x14ac:dyDescent="0.2">
      <c r="B664" s="2"/>
      <c r="D664" s="25"/>
      <c r="E664" s="40"/>
    </row>
    <row r="665" spans="2:5" ht="15.75" customHeight="1" x14ac:dyDescent="0.2">
      <c r="B665" s="2"/>
      <c r="D665" s="25"/>
      <c r="E665" s="40"/>
    </row>
    <row r="666" spans="2:5" ht="15.75" customHeight="1" x14ac:dyDescent="0.2">
      <c r="B666" s="2"/>
      <c r="D666" s="25"/>
      <c r="E666" s="40"/>
    </row>
    <row r="667" spans="2:5" ht="15.75" customHeight="1" x14ac:dyDescent="0.2">
      <c r="B667" s="2"/>
      <c r="D667" s="25"/>
      <c r="E667" s="40"/>
    </row>
    <row r="668" spans="2:5" ht="15.75" customHeight="1" x14ac:dyDescent="0.2">
      <c r="B668" s="2"/>
      <c r="D668" s="25"/>
      <c r="E668" s="40"/>
    </row>
    <row r="669" spans="2:5" ht="15.75" customHeight="1" x14ac:dyDescent="0.2">
      <c r="B669" s="2"/>
      <c r="D669" s="25"/>
      <c r="E669" s="40"/>
    </row>
    <row r="670" spans="2:5" ht="15.75" customHeight="1" x14ac:dyDescent="0.2">
      <c r="B670" s="2"/>
      <c r="D670" s="25"/>
      <c r="E670" s="40"/>
    </row>
    <row r="671" spans="2:5" ht="15.75" customHeight="1" x14ac:dyDescent="0.2">
      <c r="B671" s="2"/>
      <c r="D671" s="25"/>
      <c r="E671" s="40"/>
    </row>
    <row r="672" spans="2:5" ht="15.75" customHeight="1" x14ac:dyDescent="0.2">
      <c r="B672" s="2"/>
      <c r="D672" s="25"/>
      <c r="E672" s="40"/>
    </row>
    <row r="673" spans="2:5" ht="15.75" customHeight="1" x14ac:dyDescent="0.2">
      <c r="B673" s="2"/>
      <c r="D673" s="25"/>
      <c r="E673" s="40"/>
    </row>
    <row r="674" spans="2:5" ht="15.75" customHeight="1" x14ac:dyDescent="0.2">
      <c r="B674" s="2"/>
      <c r="D674" s="25"/>
      <c r="E674" s="40"/>
    </row>
    <row r="675" spans="2:5" ht="15.75" customHeight="1" x14ac:dyDescent="0.2">
      <c r="B675" s="2"/>
      <c r="D675" s="25"/>
      <c r="E675" s="40"/>
    </row>
    <row r="676" spans="2:5" ht="15.75" customHeight="1" x14ac:dyDescent="0.2">
      <c r="B676" s="2"/>
      <c r="D676" s="25"/>
      <c r="E676" s="40"/>
    </row>
    <row r="677" spans="2:5" ht="15.75" customHeight="1" x14ac:dyDescent="0.2">
      <c r="B677" s="2"/>
      <c r="D677" s="25"/>
      <c r="E677" s="40"/>
    </row>
    <row r="678" spans="2:5" ht="15.75" customHeight="1" x14ac:dyDescent="0.2">
      <c r="B678" s="2"/>
      <c r="D678" s="25"/>
      <c r="E678" s="40"/>
    </row>
    <row r="679" spans="2:5" ht="15.75" customHeight="1" x14ac:dyDescent="0.2">
      <c r="B679" s="2"/>
      <c r="D679" s="25"/>
      <c r="E679" s="40"/>
    </row>
    <row r="680" spans="2:5" ht="15.75" customHeight="1" x14ac:dyDescent="0.2">
      <c r="B680" s="2"/>
      <c r="D680" s="25"/>
      <c r="E680" s="40"/>
    </row>
    <row r="681" spans="2:5" ht="15.75" customHeight="1" x14ac:dyDescent="0.2">
      <c r="B681" s="2"/>
      <c r="D681" s="25"/>
      <c r="E681" s="40"/>
    </row>
    <row r="682" spans="2:5" ht="15.75" customHeight="1" x14ac:dyDescent="0.2">
      <c r="B682" s="2"/>
      <c r="D682" s="25"/>
      <c r="E682" s="40"/>
    </row>
    <row r="683" spans="2:5" ht="15.75" customHeight="1" x14ac:dyDescent="0.2">
      <c r="B683" s="2"/>
      <c r="D683" s="25"/>
      <c r="E683" s="40"/>
    </row>
    <row r="684" spans="2:5" ht="15.75" customHeight="1" x14ac:dyDescent="0.2">
      <c r="B684" s="2"/>
      <c r="D684" s="25"/>
      <c r="E684" s="40"/>
    </row>
    <row r="685" spans="2:5" ht="15.75" customHeight="1" x14ac:dyDescent="0.2">
      <c r="B685" s="2"/>
      <c r="D685" s="25"/>
      <c r="E685" s="40"/>
    </row>
    <row r="686" spans="2:5" ht="15.75" customHeight="1" x14ac:dyDescent="0.2">
      <c r="B686" s="2"/>
      <c r="D686" s="25"/>
      <c r="E686" s="40"/>
    </row>
    <row r="687" spans="2:5" ht="15.75" customHeight="1" x14ac:dyDescent="0.2">
      <c r="B687" s="2"/>
      <c r="D687" s="25"/>
      <c r="E687" s="40"/>
    </row>
    <row r="688" spans="2:5" ht="15.75" customHeight="1" x14ac:dyDescent="0.2">
      <c r="B688" s="2"/>
      <c r="D688" s="25"/>
      <c r="E688" s="40"/>
    </row>
    <row r="689" spans="2:5" ht="15.75" customHeight="1" x14ac:dyDescent="0.2">
      <c r="B689" s="2"/>
      <c r="D689" s="25"/>
      <c r="E689" s="40"/>
    </row>
    <row r="690" spans="2:5" ht="15.75" customHeight="1" x14ac:dyDescent="0.2">
      <c r="B690" s="2"/>
      <c r="D690" s="25"/>
      <c r="E690" s="40"/>
    </row>
    <row r="691" spans="2:5" ht="15.75" customHeight="1" x14ac:dyDescent="0.2">
      <c r="B691" s="2"/>
      <c r="D691" s="25"/>
      <c r="E691" s="40"/>
    </row>
    <row r="692" spans="2:5" ht="15.75" customHeight="1" x14ac:dyDescent="0.2">
      <c r="B692" s="2"/>
      <c r="D692" s="25"/>
      <c r="E692" s="40"/>
    </row>
    <row r="693" spans="2:5" ht="15.75" customHeight="1" x14ac:dyDescent="0.2">
      <c r="B693" s="2"/>
      <c r="D693" s="25"/>
      <c r="E693" s="40"/>
    </row>
    <row r="694" spans="2:5" ht="15.75" customHeight="1" x14ac:dyDescent="0.2">
      <c r="B694" s="2"/>
      <c r="D694" s="25"/>
      <c r="E694" s="40"/>
    </row>
    <row r="695" spans="2:5" ht="15.75" customHeight="1" x14ac:dyDescent="0.2">
      <c r="B695" s="2"/>
      <c r="D695" s="25"/>
      <c r="E695" s="40"/>
    </row>
    <row r="696" spans="2:5" ht="15.75" customHeight="1" x14ac:dyDescent="0.2">
      <c r="B696" s="2"/>
      <c r="D696" s="25"/>
      <c r="E696" s="40"/>
    </row>
    <row r="697" spans="2:5" ht="15.75" customHeight="1" x14ac:dyDescent="0.2">
      <c r="B697" s="2"/>
      <c r="D697" s="25"/>
      <c r="E697" s="40"/>
    </row>
    <row r="698" spans="2:5" ht="15.75" customHeight="1" x14ac:dyDescent="0.2">
      <c r="B698" s="2"/>
      <c r="D698" s="25"/>
      <c r="E698" s="40"/>
    </row>
    <row r="699" spans="2:5" ht="15.75" customHeight="1" x14ac:dyDescent="0.2">
      <c r="B699" s="2"/>
      <c r="D699" s="25"/>
      <c r="E699" s="40"/>
    </row>
    <row r="700" spans="2:5" ht="15.75" customHeight="1" x14ac:dyDescent="0.2">
      <c r="B700" s="2"/>
      <c r="D700" s="25"/>
      <c r="E700" s="40"/>
    </row>
    <row r="701" spans="2:5" ht="15.75" customHeight="1" x14ac:dyDescent="0.2">
      <c r="B701" s="2"/>
      <c r="D701" s="25"/>
      <c r="E701" s="40"/>
    </row>
    <row r="702" spans="2:5" ht="15.75" customHeight="1" x14ac:dyDescent="0.2">
      <c r="B702" s="2"/>
      <c r="D702" s="25"/>
      <c r="E702" s="40"/>
    </row>
    <row r="703" spans="2:5" ht="15.75" customHeight="1" x14ac:dyDescent="0.2">
      <c r="B703" s="2"/>
      <c r="D703" s="25"/>
      <c r="E703" s="40"/>
    </row>
    <row r="704" spans="2:5" ht="15.75" customHeight="1" x14ac:dyDescent="0.2">
      <c r="B704" s="2"/>
      <c r="D704" s="25"/>
      <c r="E704" s="40"/>
    </row>
    <row r="705" spans="2:5" ht="15.75" customHeight="1" x14ac:dyDescent="0.2">
      <c r="B705" s="2"/>
      <c r="D705" s="25"/>
      <c r="E705" s="40"/>
    </row>
    <row r="706" spans="2:5" ht="15.75" customHeight="1" x14ac:dyDescent="0.2">
      <c r="B706" s="2"/>
      <c r="D706" s="25"/>
      <c r="E706" s="40"/>
    </row>
    <row r="707" spans="2:5" ht="15.75" customHeight="1" x14ac:dyDescent="0.2">
      <c r="B707" s="2"/>
      <c r="D707" s="25"/>
      <c r="E707" s="40"/>
    </row>
    <row r="708" spans="2:5" ht="15.75" customHeight="1" x14ac:dyDescent="0.2">
      <c r="B708" s="2"/>
      <c r="D708" s="25"/>
      <c r="E708" s="40"/>
    </row>
    <row r="709" spans="2:5" ht="15.75" customHeight="1" x14ac:dyDescent="0.2">
      <c r="B709" s="2"/>
      <c r="D709" s="25"/>
      <c r="E709" s="40"/>
    </row>
    <row r="710" spans="2:5" ht="15.75" customHeight="1" x14ac:dyDescent="0.2">
      <c r="B710" s="2"/>
      <c r="D710" s="25"/>
      <c r="E710" s="40"/>
    </row>
    <row r="711" spans="2:5" ht="15.75" customHeight="1" x14ac:dyDescent="0.2">
      <c r="B711" s="2"/>
      <c r="D711" s="25"/>
      <c r="E711" s="40"/>
    </row>
    <row r="712" spans="2:5" ht="15.75" customHeight="1" x14ac:dyDescent="0.2">
      <c r="B712" s="2"/>
      <c r="D712" s="25"/>
      <c r="E712" s="40"/>
    </row>
    <row r="713" spans="2:5" ht="15.75" customHeight="1" x14ac:dyDescent="0.2">
      <c r="B713" s="2"/>
      <c r="D713" s="25"/>
      <c r="E713" s="40"/>
    </row>
    <row r="714" spans="2:5" ht="15.75" customHeight="1" x14ac:dyDescent="0.2">
      <c r="B714" s="2"/>
      <c r="D714" s="25"/>
      <c r="E714" s="40"/>
    </row>
    <row r="715" spans="2:5" ht="15.75" customHeight="1" x14ac:dyDescent="0.2">
      <c r="B715" s="2"/>
      <c r="D715" s="25"/>
      <c r="E715" s="40"/>
    </row>
    <row r="716" spans="2:5" ht="15.75" customHeight="1" x14ac:dyDescent="0.2">
      <c r="B716" s="2"/>
      <c r="D716" s="25"/>
      <c r="E716" s="40"/>
    </row>
    <row r="717" spans="2:5" ht="15.75" customHeight="1" x14ac:dyDescent="0.2">
      <c r="B717" s="2"/>
      <c r="D717" s="25"/>
      <c r="E717" s="40"/>
    </row>
    <row r="718" spans="2:5" ht="15.75" customHeight="1" x14ac:dyDescent="0.2">
      <c r="B718" s="2"/>
      <c r="D718" s="25"/>
      <c r="E718" s="40"/>
    </row>
    <row r="719" spans="2:5" ht="15.75" customHeight="1" x14ac:dyDescent="0.2">
      <c r="B719" s="2"/>
      <c r="D719" s="25"/>
      <c r="E719" s="40"/>
    </row>
    <row r="720" spans="2:5" ht="15.75" customHeight="1" x14ac:dyDescent="0.2">
      <c r="B720" s="2"/>
      <c r="D720" s="25"/>
      <c r="E720" s="40"/>
    </row>
    <row r="721" spans="2:5" ht="15.75" customHeight="1" x14ac:dyDescent="0.2">
      <c r="B721" s="2"/>
      <c r="D721" s="25"/>
      <c r="E721" s="40"/>
    </row>
    <row r="722" spans="2:5" ht="15.75" customHeight="1" x14ac:dyDescent="0.2">
      <c r="B722" s="2"/>
      <c r="D722" s="25"/>
      <c r="E722" s="40"/>
    </row>
    <row r="723" spans="2:5" ht="15.75" customHeight="1" x14ac:dyDescent="0.2">
      <c r="B723" s="2"/>
      <c r="D723" s="25"/>
      <c r="E723" s="40"/>
    </row>
    <row r="724" spans="2:5" ht="15.75" customHeight="1" x14ac:dyDescent="0.2">
      <c r="B724" s="2"/>
      <c r="D724" s="25"/>
      <c r="E724" s="40"/>
    </row>
    <row r="725" spans="2:5" ht="15.75" customHeight="1" x14ac:dyDescent="0.2">
      <c r="B725" s="2"/>
      <c r="D725" s="25"/>
      <c r="E725" s="40"/>
    </row>
    <row r="726" spans="2:5" ht="15.75" customHeight="1" x14ac:dyDescent="0.2">
      <c r="B726" s="2"/>
      <c r="D726" s="25"/>
      <c r="E726" s="40"/>
    </row>
    <row r="727" spans="2:5" ht="15.75" customHeight="1" x14ac:dyDescent="0.2">
      <c r="B727" s="2"/>
      <c r="D727" s="25"/>
      <c r="E727" s="40"/>
    </row>
    <row r="728" spans="2:5" ht="15.75" customHeight="1" x14ac:dyDescent="0.2">
      <c r="B728" s="2"/>
      <c r="D728" s="25"/>
      <c r="E728" s="40"/>
    </row>
    <row r="729" spans="2:5" ht="15.75" customHeight="1" x14ac:dyDescent="0.2">
      <c r="B729" s="2"/>
      <c r="D729" s="25"/>
      <c r="E729" s="40"/>
    </row>
    <row r="730" spans="2:5" ht="15.75" customHeight="1" x14ac:dyDescent="0.2">
      <c r="B730" s="2"/>
      <c r="D730" s="25"/>
      <c r="E730" s="40"/>
    </row>
    <row r="731" spans="2:5" ht="15.75" customHeight="1" x14ac:dyDescent="0.2">
      <c r="B731" s="2"/>
      <c r="D731" s="25"/>
      <c r="E731" s="40"/>
    </row>
    <row r="732" spans="2:5" ht="15.75" customHeight="1" x14ac:dyDescent="0.2">
      <c r="B732" s="2"/>
      <c r="D732" s="25"/>
      <c r="E732" s="40"/>
    </row>
    <row r="733" spans="2:5" ht="15.75" customHeight="1" x14ac:dyDescent="0.2">
      <c r="B733" s="2"/>
      <c r="D733" s="25"/>
      <c r="E733" s="40"/>
    </row>
    <row r="734" spans="2:5" ht="15.75" customHeight="1" x14ac:dyDescent="0.2">
      <c r="B734" s="2"/>
      <c r="D734" s="25"/>
      <c r="E734" s="40"/>
    </row>
    <row r="735" spans="2:5" ht="15.75" customHeight="1" x14ac:dyDescent="0.2">
      <c r="B735" s="2"/>
      <c r="D735" s="25"/>
      <c r="E735" s="40"/>
    </row>
    <row r="736" spans="2:5" ht="15.75" customHeight="1" x14ac:dyDescent="0.2">
      <c r="B736" s="2"/>
      <c r="D736" s="25"/>
      <c r="E736" s="40"/>
    </row>
    <row r="737" spans="2:5" ht="15.75" customHeight="1" x14ac:dyDescent="0.2">
      <c r="B737" s="2"/>
      <c r="D737" s="25"/>
      <c r="E737" s="40"/>
    </row>
    <row r="738" spans="2:5" ht="15.75" customHeight="1" x14ac:dyDescent="0.2">
      <c r="B738" s="2"/>
      <c r="D738" s="25"/>
      <c r="E738" s="40"/>
    </row>
    <row r="739" spans="2:5" ht="15.75" customHeight="1" x14ac:dyDescent="0.2">
      <c r="B739" s="2"/>
      <c r="D739" s="25"/>
      <c r="E739" s="40"/>
    </row>
    <row r="740" spans="2:5" ht="15.75" customHeight="1" x14ac:dyDescent="0.2">
      <c r="B740" s="2"/>
      <c r="D740" s="25"/>
      <c r="E740" s="40"/>
    </row>
    <row r="741" spans="2:5" ht="15.75" customHeight="1" x14ac:dyDescent="0.2">
      <c r="B741" s="2"/>
      <c r="D741" s="25"/>
      <c r="E741" s="40"/>
    </row>
    <row r="742" spans="2:5" ht="15.75" customHeight="1" x14ac:dyDescent="0.2">
      <c r="B742" s="2"/>
      <c r="D742" s="25"/>
      <c r="E742" s="40"/>
    </row>
    <row r="743" spans="2:5" ht="15.75" customHeight="1" x14ac:dyDescent="0.2">
      <c r="B743" s="2"/>
      <c r="D743" s="25"/>
      <c r="E743" s="40"/>
    </row>
    <row r="744" spans="2:5" ht="15.75" customHeight="1" x14ac:dyDescent="0.2">
      <c r="B744" s="2"/>
      <c r="D744" s="25"/>
      <c r="E744" s="40"/>
    </row>
    <row r="745" spans="2:5" ht="15.75" customHeight="1" x14ac:dyDescent="0.2">
      <c r="B745" s="2"/>
      <c r="D745" s="25"/>
      <c r="E745" s="40"/>
    </row>
    <row r="746" spans="2:5" ht="15.75" customHeight="1" x14ac:dyDescent="0.2">
      <c r="B746" s="2"/>
      <c r="D746" s="25"/>
      <c r="E746" s="40"/>
    </row>
    <row r="747" spans="2:5" ht="15.75" customHeight="1" x14ac:dyDescent="0.2">
      <c r="B747" s="2"/>
      <c r="D747" s="25"/>
      <c r="E747" s="40"/>
    </row>
    <row r="748" spans="2:5" ht="15.75" customHeight="1" x14ac:dyDescent="0.2">
      <c r="B748" s="2"/>
      <c r="D748" s="25"/>
      <c r="E748" s="40"/>
    </row>
    <row r="749" spans="2:5" ht="15.75" customHeight="1" x14ac:dyDescent="0.2">
      <c r="B749" s="2"/>
      <c r="D749" s="25"/>
      <c r="E749" s="40"/>
    </row>
    <row r="750" spans="2:5" ht="15.75" customHeight="1" x14ac:dyDescent="0.2">
      <c r="B750" s="2"/>
      <c r="D750" s="25"/>
      <c r="E750" s="40"/>
    </row>
    <row r="751" spans="2:5" ht="15.75" customHeight="1" x14ac:dyDescent="0.2">
      <c r="B751" s="2"/>
      <c r="D751" s="25"/>
      <c r="E751" s="40"/>
    </row>
    <row r="752" spans="2:5" ht="15.75" customHeight="1" x14ac:dyDescent="0.2">
      <c r="B752" s="2"/>
      <c r="D752" s="25"/>
      <c r="E752" s="40"/>
    </row>
    <row r="753" spans="2:5" ht="15.75" customHeight="1" x14ac:dyDescent="0.2">
      <c r="B753" s="2"/>
      <c r="D753" s="25"/>
      <c r="E753" s="40"/>
    </row>
    <row r="754" spans="2:5" ht="15.75" customHeight="1" x14ac:dyDescent="0.2">
      <c r="B754" s="2"/>
      <c r="D754" s="25"/>
      <c r="E754" s="40"/>
    </row>
    <row r="755" spans="2:5" ht="15.75" customHeight="1" x14ac:dyDescent="0.2">
      <c r="B755" s="2"/>
      <c r="D755" s="25"/>
      <c r="E755" s="40"/>
    </row>
    <row r="756" spans="2:5" ht="15.75" customHeight="1" x14ac:dyDescent="0.2">
      <c r="B756" s="2"/>
      <c r="D756" s="25"/>
      <c r="E756" s="40"/>
    </row>
    <row r="757" spans="2:5" ht="15.75" customHeight="1" x14ac:dyDescent="0.2">
      <c r="B757" s="2"/>
      <c r="D757" s="25"/>
      <c r="E757" s="40"/>
    </row>
    <row r="758" spans="2:5" ht="15.75" customHeight="1" x14ac:dyDescent="0.2">
      <c r="B758" s="2"/>
      <c r="D758" s="25"/>
      <c r="E758" s="40"/>
    </row>
    <row r="759" spans="2:5" ht="15.75" customHeight="1" x14ac:dyDescent="0.2">
      <c r="B759" s="2"/>
      <c r="D759" s="25"/>
      <c r="E759" s="40"/>
    </row>
    <row r="760" spans="2:5" ht="15.75" customHeight="1" x14ac:dyDescent="0.2">
      <c r="B760" s="2"/>
      <c r="D760" s="25"/>
      <c r="E760" s="40"/>
    </row>
    <row r="761" spans="2:5" ht="15.75" customHeight="1" x14ac:dyDescent="0.2">
      <c r="B761" s="2"/>
      <c r="D761" s="25"/>
      <c r="E761" s="40"/>
    </row>
    <row r="762" spans="2:5" ht="15.75" customHeight="1" x14ac:dyDescent="0.2">
      <c r="B762" s="2"/>
      <c r="D762" s="25"/>
      <c r="E762" s="40"/>
    </row>
    <row r="763" spans="2:5" ht="15.75" customHeight="1" x14ac:dyDescent="0.2">
      <c r="B763" s="2"/>
      <c r="D763" s="25"/>
      <c r="E763" s="40"/>
    </row>
    <row r="764" spans="2:5" ht="15.75" customHeight="1" x14ac:dyDescent="0.2">
      <c r="B764" s="2"/>
      <c r="D764" s="25"/>
      <c r="E764" s="40"/>
    </row>
    <row r="765" spans="2:5" ht="15.75" customHeight="1" x14ac:dyDescent="0.2">
      <c r="B765" s="2"/>
      <c r="D765" s="25"/>
      <c r="E765" s="40"/>
    </row>
    <row r="766" spans="2:5" ht="15.75" customHeight="1" x14ac:dyDescent="0.2">
      <c r="B766" s="2"/>
      <c r="D766" s="25"/>
      <c r="E766" s="40"/>
    </row>
    <row r="767" spans="2:5" ht="15.75" customHeight="1" x14ac:dyDescent="0.2">
      <c r="B767" s="2"/>
      <c r="D767" s="25"/>
      <c r="E767" s="40"/>
    </row>
    <row r="768" spans="2:5" ht="15.75" customHeight="1" x14ac:dyDescent="0.2">
      <c r="B768" s="2"/>
      <c r="D768" s="25"/>
      <c r="E768" s="40"/>
    </row>
    <row r="769" spans="2:5" ht="15.75" customHeight="1" x14ac:dyDescent="0.2">
      <c r="B769" s="2"/>
      <c r="D769" s="25"/>
      <c r="E769" s="40"/>
    </row>
    <row r="770" spans="2:5" ht="15.75" customHeight="1" x14ac:dyDescent="0.2">
      <c r="B770" s="2"/>
      <c r="D770" s="25"/>
      <c r="E770" s="40"/>
    </row>
    <row r="771" spans="2:5" ht="15.75" customHeight="1" x14ac:dyDescent="0.2">
      <c r="B771" s="2"/>
      <c r="D771" s="25"/>
      <c r="E771" s="40"/>
    </row>
    <row r="772" spans="2:5" ht="15.75" customHeight="1" x14ac:dyDescent="0.2">
      <c r="B772" s="2"/>
      <c r="D772" s="25"/>
      <c r="E772" s="40"/>
    </row>
    <row r="773" spans="2:5" ht="15.75" customHeight="1" x14ac:dyDescent="0.2">
      <c r="B773" s="2"/>
      <c r="D773" s="25"/>
      <c r="E773" s="40"/>
    </row>
    <row r="774" spans="2:5" ht="15.75" customHeight="1" x14ac:dyDescent="0.2">
      <c r="B774" s="2"/>
      <c r="D774" s="25"/>
      <c r="E774" s="40"/>
    </row>
    <row r="775" spans="2:5" ht="15.75" customHeight="1" x14ac:dyDescent="0.2">
      <c r="B775" s="2"/>
      <c r="D775" s="25"/>
      <c r="E775" s="40"/>
    </row>
    <row r="776" spans="2:5" ht="15.75" customHeight="1" x14ac:dyDescent="0.2">
      <c r="B776" s="2"/>
      <c r="D776" s="25"/>
      <c r="E776" s="40"/>
    </row>
    <row r="777" spans="2:5" ht="15.75" customHeight="1" x14ac:dyDescent="0.2">
      <c r="B777" s="2"/>
      <c r="D777" s="25"/>
      <c r="E777" s="40"/>
    </row>
    <row r="778" spans="2:5" ht="15.75" customHeight="1" x14ac:dyDescent="0.2">
      <c r="B778" s="2"/>
      <c r="D778" s="25"/>
      <c r="E778" s="40"/>
    </row>
    <row r="779" spans="2:5" ht="15.75" customHeight="1" x14ac:dyDescent="0.2">
      <c r="B779" s="2"/>
      <c r="D779" s="25"/>
      <c r="E779" s="40"/>
    </row>
    <row r="780" spans="2:5" ht="15.75" customHeight="1" x14ac:dyDescent="0.2">
      <c r="B780" s="2"/>
      <c r="D780" s="25"/>
      <c r="E780" s="40"/>
    </row>
    <row r="781" spans="2:5" ht="15.75" customHeight="1" x14ac:dyDescent="0.2">
      <c r="B781" s="2"/>
      <c r="D781" s="25"/>
      <c r="E781" s="40"/>
    </row>
    <row r="782" spans="2:5" ht="15.75" customHeight="1" x14ac:dyDescent="0.2">
      <c r="B782" s="2"/>
      <c r="D782" s="25"/>
      <c r="E782" s="40"/>
    </row>
    <row r="783" spans="2:5" ht="15.75" customHeight="1" x14ac:dyDescent="0.2">
      <c r="B783" s="2"/>
      <c r="D783" s="25"/>
      <c r="E783" s="40"/>
    </row>
    <row r="784" spans="2:5" ht="15.75" customHeight="1" x14ac:dyDescent="0.2">
      <c r="B784" s="2"/>
      <c r="D784" s="25"/>
      <c r="E784" s="40"/>
    </row>
    <row r="785" spans="2:5" ht="15.75" customHeight="1" x14ac:dyDescent="0.2">
      <c r="B785" s="2"/>
      <c r="D785" s="25"/>
      <c r="E785" s="40"/>
    </row>
    <row r="786" spans="2:5" ht="15.75" customHeight="1" x14ac:dyDescent="0.2">
      <c r="B786" s="2"/>
      <c r="D786" s="25"/>
      <c r="E786" s="40"/>
    </row>
    <row r="787" spans="2:5" ht="15.75" customHeight="1" x14ac:dyDescent="0.2">
      <c r="B787" s="2"/>
      <c r="D787" s="25"/>
      <c r="E787" s="40"/>
    </row>
    <row r="788" spans="2:5" ht="15.75" customHeight="1" x14ac:dyDescent="0.2">
      <c r="B788" s="2"/>
      <c r="D788" s="25"/>
      <c r="E788" s="40"/>
    </row>
    <row r="789" spans="2:5" ht="15.75" customHeight="1" x14ac:dyDescent="0.2">
      <c r="B789" s="2"/>
      <c r="D789" s="25"/>
      <c r="E789" s="40"/>
    </row>
    <row r="790" spans="2:5" ht="15.75" customHeight="1" x14ac:dyDescent="0.2">
      <c r="B790" s="2"/>
      <c r="D790" s="25"/>
      <c r="E790" s="40"/>
    </row>
    <row r="791" spans="2:5" ht="15.75" customHeight="1" x14ac:dyDescent="0.2">
      <c r="B791" s="2"/>
      <c r="D791" s="25"/>
      <c r="E791" s="40"/>
    </row>
    <row r="792" spans="2:5" ht="15.75" customHeight="1" x14ac:dyDescent="0.2">
      <c r="B792" s="2"/>
      <c r="D792" s="25"/>
      <c r="E792" s="40"/>
    </row>
    <row r="793" spans="2:5" ht="15.75" customHeight="1" x14ac:dyDescent="0.2">
      <c r="B793" s="2"/>
      <c r="D793" s="25"/>
      <c r="E793" s="40"/>
    </row>
    <row r="794" spans="2:5" ht="15.75" customHeight="1" x14ac:dyDescent="0.2">
      <c r="B794" s="2"/>
      <c r="D794" s="25"/>
      <c r="E794" s="40"/>
    </row>
    <row r="795" spans="2:5" ht="15.75" customHeight="1" x14ac:dyDescent="0.2">
      <c r="B795" s="2"/>
      <c r="D795" s="25"/>
      <c r="E795" s="40"/>
    </row>
    <row r="796" spans="2:5" ht="15.75" customHeight="1" x14ac:dyDescent="0.2">
      <c r="B796" s="2"/>
      <c r="D796" s="25"/>
      <c r="E796" s="40"/>
    </row>
    <row r="797" spans="2:5" ht="15.75" customHeight="1" x14ac:dyDescent="0.2">
      <c r="B797" s="2"/>
      <c r="D797" s="25"/>
      <c r="E797" s="40"/>
    </row>
    <row r="798" spans="2:5" ht="15.75" customHeight="1" x14ac:dyDescent="0.2">
      <c r="B798" s="2"/>
      <c r="D798" s="25"/>
      <c r="E798" s="40"/>
    </row>
    <row r="799" spans="2:5" ht="15.75" customHeight="1" x14ac:dyDescent="0.2">
      <c r="B799" s="2"/>
      <c r="D799" s="25"/>
      <c r="E799" s="40"/>
    </row>
    <row r="800" spans="2:5" ht="15.75" customHeight="1" x14ac:dyDescent="0.2">
      <c r="B800" s="2"/>
      <c r="D800" s="25"/>
      <c r="E800" s="40"/>
    </row>
    <row r="801" spans="2:5" ht="15.75" customHeight="1" x14ac:dyDescent="0.2">
      <c r="B801" s="2"/>
      <c r="D801" s="25"/>
      <c r="E801" s="40"/>
    </row>
    <row r="802" spans="2:5" ht="15.75" customHeight="1" x14ac:dyDescent="0.2">
      <c r="B802" s="2"/>
      <c r="D802" s="25"/>
      <c r="E802" s="40"/>
    </row>
    <row r="803" spans="2:5" ht="15.75" customHeight="1" x14ac:dyDescent="0.2">
      <c r="B803" s="2"/>
      <c r="D803" s="25"/>
      <c r="E803" s="40"/>
    </row>
    <row r="804" spans="2:5" ht="15.75" customHeight="1" x14ac:dyDescent="0.2">
      <c r="B804" s="2"/>
      <c r="D804" s="25"/>
      <c r="E804" s="40"/>
    </row>
    <row r="805" spans="2:5" ht="15.75" customHeight="1" x14ac:dyDescent="0.2">
      <c r="B805" s="2"/>
      <c r="D805" s="25"/>
      <c r="E805" s="40"/>
    </row>
    <row r="806" spans="2:5" ht="15.75" customHeight="1" x14ac:dyDescent="0.2">
      <c r="B806" s="2"/>
      <c r="D806" s="25"/>
      <c r="E806" s="40"/>
    </row>
    <row r="807" spans="2:5" ht="15.75" customHeight="1" x14ac:dyDescent="0.2">
      <c r="B807" s="2"/>
      <c r="D807" s="25"/>
      <c r="E807" s="40"/>
    </row>
    <row r="808" spans="2:5" ht="15.75" customHeight="1" x14ac:dyDescent="0.2">
      <c r="B808" s="2"/>
      <c r="D808" s="25"/>
      <c r="E808" s="40"/>
    </row>
    <row r="809" spans="2:5" ht="15.75" customHeight="1" x14ac:dyDescent="0.2">
      <c r="B809" s="2"/>
      <c r="D809" s="25"/>
      <c r="E809" s="40"/>
    </row>
    <row r="810" spans="2:5" ht="15.75" customHeight="1" x14ac:dyDescent="0.2">
      <c r="B810" s="2"/>
      <c r="D810" s="25"/>
      <c r="E810" s="40"/>
    </row>
    <row r="811" spans="2:5" ht="15.75" customHeight="1" x14ac:dyDescent="0.2">
      <c r="B811" s="2"/>
      <c r="D811" s="25"/>
      <c r="E811" s="40"/>
    </row>
    <row r="812" spans="2:5" ht="15.75" customHeight="1" x14ac:dyDescent="0.2">
      <c r="B812" s="2"/>
      <c r="D812" s="25"/>
      <c r="E812" s="40"/>
    </row>
    <row r="813" spans="2:5" ht="15.75" customHeight="1" x14ac:dyDescent="0.2">
      <c r="B813" s="2"/>
      <c r="D813" s="25"/>
      <c r="E813" s="40"/>
    </row>
    <row r="814" spans="2:5" ht="15.75" customHeight="1" x14ac:dyDescent="0.2">
      <c r="B814" s="2"/>
      <c r="D814" s="25"/>
      <c r="E814" s="40"/>
    </row>
    <row r="815" spans="2:5" ht="15.75" customHeight="1" x14ac:dyDescent="0.2">
      <c r="B815" s="2"/>
      <c r="D815" s="25"/>
      <c r="E815" s="40"/>
    </row>
    <row r="816" spans="2:5" ht="15.75" customHeight="1" x14ac:dyDescent="0.2">
      <c r="B816" s="2"/>
      <c r="D816" s="25"/>
      <c r="E816" s="40"/>
    </row>
    <row r="817" spans="2:5" ht="15.75" customHeight="1" x14ac:dyDescent="0.2">
      <c r="B817" s="2"/>
      <c r="D817" s="25"/>
      <c r="E817" s="40"/>
    </row>
    <row r="818" spans="2:5" ht="15.75" customHeight="1" x14ac:dyDescent="0.2">
      <c r="B818" s="2"/>
      <c r="D818" s="25"/>
      <c r="E818" s="40"/>
    </row>
    <row r="819" spans="2:5" ht="15.75" customHeight="1" x14ac:dyDescent="0.2">
      <c r="B819" s="2"/>
      <c r="D819" s="25"/>
      <c r="E819" s="40"/>
    </row>
    <row r="820" spans="2:5" ht="15.75" customHeight="1" x14ac:dyDescent="0.2">
      <c r="B820" s="2"/>
      <c r="D820" s="25"/>
      <c r="E820" s="40"/>
    </row>
    <row r="821" spans="2:5" ht="15.75" customHeight="1" x14ac:dyDescent="0.2">
      <c r="B821" s="2"/>
      <c r="D821" s="25"/>
      <c r="E821" s="40"/>
    </row>
    <row r="822" spans="2:5" ht="15.75" customHeight="1" x14ac:dyDescent="0.2">
      <c r="B822" s="2"/>
      <c r="D822" s="25"/>
      <c r="E822" s="40"/>
    </row>
    <row r="823" spans="2:5" ht="15.75" customHeight="1" x14ac:dyDescent="0.2">
      <c r="B823" s="2"/>
      <c r="D823" s="25"/>
      <c r="E823" s="40"/>
    </row>
    <row r="824" spans="2:5" ht="15.75" customHeight="1" x14ac:dyDescent="0.2">
      <c r="B824" s="2"/>
      <c r="D824" s="25"/>
      <c r="E824" s="40"/>
    </row>
    <row r="825" spans="2:5" ht="15.75" customHeight="1" x14ac:dyDescent="0.2">
      <c r="B825" s="2"/>
      <c r="D825" s="25"/>
      <c r="E825" s="40"/>
    </row>
    <row r="826" spans="2:5" ht="15.75" customHeight="1" x14ac:dyDescent="0.2">
      <c r="B826" s="2"/>
      <c r="D826" s="25"/>
      <c r="E826" s="40"/>
    </row>
    <row r="827" spans="2:5" ht="15.75" customHeight="1" x14ac:dyDescent="0.2">
      <c r="B827" s="2"/>
      <c r="D827" s="25"/>
      <c r="E827" s="40"/>
    </row>
    <row r="828" spans="2:5" ht="15.75" customHeight="1" x14ac:dyDescent="0.2">
      <c r="B828" s="2"/>
      <c r="D828" s="25"/>
      <c r="E828" s="40"/>
    </row>
    <row r="829" spans="2:5" ht="15.75" customHeight="1" x14ac:dyDescent="0.2">
      <c r="B829" s="2"/>
      <c r="D829" s="25"/>
      <c r="E829" s="40"/>
    </row>
    <row r="830" spans="2:5" ht="15.75" customHeight="1" x14ac:dyDescent="0.2">
      <c r="B830" s="2"/>
      <c r="D830" s="25"/>
      <c r="E830" s="40"/>
    </row>
    <row r="831" spans="2:5" ht="15.75" customHeight="1" x14ac:dyDescent="0.2">
      <c r="B831" s="2"/>
      <c r="D831" s="25"/>
      <c r="E831" s="40"/>
    </row>
    <row r="832" spans="2:5" ht="15.75" customHeight="1" x14ac:dyDescent="0.2">
      <c r="B832" s="2"/>
      <c r="D832" s="25"/>
      <c r="E832" s="40"/>
    </row>
    <row r="833" spans="2:5" ht="15.75" customHeight="1" x14ac:dyDescent="0.2">
      <c r="B833" s="2"/>
      <c r="D833" s="25"/>
      <c r="E833" s="40"/>
    </row>
    <row r="834" spans="2:5" ht="15.75" customHeight="1" x14ac:dyDescent="0.2">
      <c r="B834" s="2"/>
      <c r="D834" s="25"/>
      <c r="E834" s="40"/>
    </row>
    <row r="835" spans="2:5" ht="15.75" customHeight="1" x14ac:dyDescent="0.2">
      <c r="B835" s="2"/>
      <c r="D835" s="25"/>
      <c r="E835" s="40"/>
    </row>
    <row r="836" spans="2:5" ht="15.75" customHeight="1" x14ac:dyDescent="0.2">
      <c r="B836" s="2"/>
      <c r="D836" s="25"/>
      <c r="E836" s="40"/>
    </row>
    <row r="837" spans="2:5" ht="15.75" customHeight="1" x14ac:dyDescent="0.2">
      <c r="B837" s="2"/>
      <c r="D837" s="25"/>
      <c r="E837" s="40"/>
    </row>
    <row r="838" spans="2:5" ht="15.75" customHeight="1" x14ac:dyDescent="0.2">
      <c r="B838" s="2"/>
      <c r="D838" s="25"/>
      <c r="E838" s="40"/>
    </row>
    <row r="839" spans="2:5" ht="15.75" customHeight="1" x14ac:dyDescent="0.2">
      <c r="B839" s="2"/>
      <c r="D839" s="25"/>
      <c r="E839" s="40"/>
    </row>
    <row r="840" spans="2:5" ht="15.75" customHeight="1" x14ac:dyDescent="0.2">
      <c r="B840" s="2"/>
      <c r="D840" s="25"/>
      <c r="E840" s="40"/>
    </row>
    <row r="841" spans="2:5" ht="15.75" customHeight="1" x14ac:dyDescent="0.2">
      <c r="B841" s="2"/>
      <c r="D841" s="25"/>
      <c r="E841" s="40"/>
    </row>
    <row r="842" spans="2:5" ht="15.75" customHeight="1" x14ac:dyDescent="0.2">
      <c r="B842" s="2"/>
      <c r="D842" s="25"/>
      <c r="E842" s="40"/>
    </row>
    <row r="843" spans="2:5" ht="15.75" customHeight="1" x14ac:dyDescent="0.2">
      <c r="B843" s="2"/>
      <c r="D843" s="25"/>
      <c r="E843" s="40"/>
    </row>
    <row r="844" spans="2:5" ht="15.75" customHeight="1" x14ac:dyDescent="0.2">
      <c r="B844" s="2"/>
      <c r="D844" s="25"/>
      <c r="E844" s="40"/>
    </row>
    <row r="845" spans="2:5" ht="15.75" customHeight="1" x14ac:dyDescent="0.2">
      <c r="B845" s="2"/>
      <c r="D845" s="25"/>
      <c r="E845" s="40"/>
    </row>
    <row r="846" spans="2:5" ht="15.75" customHeight="1" x14ac:dyDescent="0.2">
      <c r="B846" s="2"/>
      <c r="D846" s="25"/>
      <c r="E846" s="40"/>
    </row>
    <row r="847" spans="2:5" ht="15.75" customHeight="1" x14ac:dyDescent="0.2">
      <c r="B847" s="2"/>
      <c r="D847" s="25"/>
      <c r="E847" s="40"/>
    </row>
    <row r="848" spans="2:5" ht="15.75" customHeight="1" x14ac:dyDescent="0.2">
      <c r="B848" s="2"/>
      <c r="D848" s="25"/>
      <c r="E848" s="40"/>
    </row>
    <row r="849" spans="2:5" ht="15.75" customHeight="1" x14ac:dyDescent="0.2">
      <c r="B849" s="2"/>
      <c r="D849" s="25"/>
      <c r="E849" s="40"/>
    </row>
    <row r="850" spans="2:5" ht="15.75" customHeight="1" x14ac:dyDescent="0.2">
      <c r="B850" s="2"/>
      <c r="D850" s="25"/>
      <c r="E850" s="40"/>
    </row>
    <row r="851" spans="2:5" ht="15.75" customHeight="1" x14ac:dyDescent="0.2">
      <c r="B851" s="2"/>
      <c r="D851" s="25"/>
      <c r="E851" s="40"/>
    </row>
    <row r="852" spans="2:5" ht="15.75" customHeight="1" x14ac:dyDescent="0.2">
      <c r="B852" s="2"/>
      <c r="D852" s="25"/>
      <c r="E852" s="40"/>
    </row>
    <row r="853" spans="2:5" ht="15.75" customHeight="1" x14ac:dyDescent="0.2">
      <c r="B853" s="2"/>
      <c r="D853" s="25"/>
      <c r="E853" s="40"/>
    </row>
    <row r="854" spans="2:5" ht="15.75" customHeight="1" x14ac:dyDescent="0.2">
      <c r="B854" s="2"/>
      <c r="D854" s="25"/>
      <c r="E854" s="40"/>
    </row>
    <row r="855" spans="2:5" ht="15.75" customHeight="1" x14ac:dyDescent="0.2">
      <c r="B855" s="2"/>
      <c r="D855" s="25"/>
      <c r="E855" s="40"/>
    </row>
    <row r="856" spans="2:5" ht="15.75" customHeight="1" x14ac:dyDescent="0.2">
      <c r="B856" s="2"/>
      <c r="D856" s="25"/>
      <c r="E856" s="40"/>
    </row>
    <row r="857" spans="2:5" ht="15.75" customHeight="1" x14ac:dyDescent="0.2">
      <c r="B857" s="2"/>
      <c r="D857" s="25"/>
      <c r="E857" s="40"/>
    </row>
    <row r="858" spans="2:5" ht="15.75" customHeight="1" x14ac:dyDescent="0.2">
      <c r="B858" s="2"/>
      <c r="D858" s="25"/>
      <c r="E858" s="40"/>
    </row>
    <row r="859" spans="2:5" ht="15.75" customHeight="1" x14ac:dyDescent="0.2">
      <c r="B859" s="2"/>
      <c r="D859" s="25"/>
      <c r="E859" s="40"/>
    </row>
    <row r="860" spans="2:5" ht="15.75" customHeight="1" x14ac:dyDescent="0.2">
      <c r="B860" s="2"/>
      <c r="D860" s="25"/>
      <c r="E860" s="40"/>
    </row>
    <row r="861" spans="2:5" ht="15.75" customHeight="1" x14ac:dyDescent="0.2">
      <c r="B861" s="2"/>
      <c r="D861" s="25"/>
      <c r="E861" s="40"/>
    </row>
    <row r="862" spans="2:5" ht="15.75" customHeight="1" x14ac:dyDescent="0.2">
      <c r="B862" s="2"/>
      <c r="D862" s="25"/>
      <c r="E862" s="40"/>
    </row>
    <row r="863" spans="2:5" ht="15.75" customHeight="1" x14ac:dyDescent="0.2">
      <c r="B863" s="2"/>
      <c r="D863" s="25"/>
      <c r="E863" s="40"/>
    </row>
    <row r="864" spans="2:5" ht="15.75" customHeight="1" x14ac:dyDescent="0.2">
      <c r="B864" s="2"/>
      <c r="D864" s="25"/>
      <c r="E864" s="40"/>
    </row>
    <row r="865" spans="2:5" ht="15.75" customHeight="1" x14ac:dyDescent="0.2">
      <c r="B865" s="2"/>
      <c r="D865" s="25"/>
      <c r="E865" s="40"/>
    </row>
    <row r="866" spans="2:5" ht="15.75" customHeight="1" x14ac:dyDescent="0.2">
      <c r="B866" s="2"/>
      <c r="D866" s="25"/>
      <c r="E866" s="40"/>
    </row>
    <row r="867" spans="2:5" ht="15.75" customHeight="1" x14ac:dyDescent="0.2">
      <c r="B867" s="2"/>
      <c r="D867" s="25"/>
      <c r="E867" s="40"/>
    </row>
    <row r="868" spans="2:5" ht="15.75" customHeight="1" x14ac:dyDescent="0.2">
      <c r="B868" s="2"/>
      <c r="D868" s="25"/>
      <c r="E868" s="40"/>
    </row>
    <row r="869" spans="2:5" ht="15.75" customHeight="1" x14ac:dyDescent="0.2">
      <c r="B869" s="2"/>
      <c r="D869" s="25"/>
      <c r="E869" s="40"/>
    </row>
    <row r="870" spans="2:5" ht="15.75" customHeight="1" x14ac:dyDescent="0.2">
      <c r="B870" s="2"/>
      <c r="D870" s="25"/>
      <c r="E870" s="40"/>
    </row>
    <row r="871" spans="2:5" ht="15.75" customHeight="1" x14ac:dyDescent="0.2">
      <c r="B871" s="2"/>
      <c r="D871" s="25"/>
      <c r="E871" s="40"/>
    </row>
    <row r="872" spans="2:5" ht="15.75" customHeight="1" x14ac:dyDescent="0.2">
      <c r="B872" s="2"/>
      <c r="D872" s="25"/>
      <c r="E872" s="40"/>
    </row>
    <row r="873" spans="2:5" ht="15.75" customHeight="1" x14ac:dyDescent="0.2">
      <c r="B873" s="2"/>
      <c r="D873" s="25"/>
      <c r="E873" s="40"/>
    </row>
    <row r="874" spans="2:5" ht="15.75" customHeight="1" x14ac:dyDescent="0.2">
      <c r="B874" s="2"/>
      <c r="D874" s="25"/>
      <c r="E874" s="40"/>
    </row>
    <row r="875" spans="2:5" ht="15.75" customHeight="1" x14ac:dyDescent="0.2">
      <c r="B875" s="2"/>
      <c r="D875" s="25"/>
      <c r="E875" s="40"/>
    </row>
    <row r="876" spans="2:5" ht="15.75" customHeight="1" x14ac:dyDescent="0.2">
      <c r="B876" s="2"/>
      <c r="D876" s="25"/>
      <c r="E876" s="40"/>
    </row>
    <row r="877" spans="2:5" ht="15.75" customHeight="1" x14ac:dyDescent="0.2">
      <c r="B877" s="2"/>
      <c r="D877" s="25"/>
      <c r="E877" s="40"/>
    </row>
    <row r="878" spans="2:5" ht="15.75" customHeight="1" x14ac:dyDescent="0.2">
      <c r="B878" s="2"/>
      <c r="D878" s="25"/>
      <c r="E878" s="40"/>
    </row>
    <row r="879" spans="2:5" ht="15.75" customHeight="1" x14ac:dyDescent="0.2">
      <c r="B879" s="2"/>
      <c r="D879" s="25"/>
      <c r="E879" s="40"/>
    </row>
    <row r="880" spans="2:5" ht="15.75" customHeight="1" x14ac:dyDescent="0.2">
      <c r="B880" s="2"/>
      <c r="D880" s="25"/>
      <c r="E880" s="40"/>
    </row>
    <row r="881" spans="2:5" ht="15.75" customHeight="1" x14ac:dyDescent="0.2">
      <c r="B881" s="2"/>
      <c r="D881" s="25"/>
      <c r="E881" s="40"/>
    </row>
    <row r="882" spans="2:5" ht="15.75" customHeight="1" x14ac:dyDescent="0.2">
      <c r="B882" s="2"/>
      <c r="D882" s="25"/>
      <c r="E882" s="40"/>
    </row>
    <row r="883" spans="2:5" ht="15.75" customHeight="1" x14ac:dyDescent="0.2">
      <c r="B883" s="2"/>
      <c r="D883" s="25"/>
      <c r="E883" s="40"/>
    </row>
    <row r="884" spans="2:5" ht="15.75" customHeight="1" x14ac:dyDescent="0.2">
      <c r="B884" s="2"/>
      <c r="D884" s="25"/>
      <c r="E884" s="40"/>
    </row>
    <row r="885" spans="2:5" ht="15.75" customHeight="1" x14ac:dyDescent="0.2">
      <c r="B885" s="2"/>
      <c r="D885" s="25"/>
      <c r="E885" s="40"/>
    </row>
    <row r="886" spans="2:5" ht="15.75" customHeight="1" x14ac:dyDescent="0.2">
      <c r="B886" s="2"/>
      <c r="D886" s="25"/>
      <c r="E886" s="40"/>
    </row>
    <row r="887" spans="2:5" ht="15.75" customHeight="1" x14ac:dyDescent="0.2">
      <c r="B887" s="2"/>
      <c r="D887" s="25"/>
      <c r="E887" s="40"/>
    </row>
    <row r="888" spans="2:5" ht="15.75" customHeight="1" x14ac:dyDescent="0.2">
      <c r="B888" s="2"/>
      <c r="D888" s="25"/>
      <c r="E888" s="40"/>
    </row>
    <row r="889" spans="2:5" ht="15.75" customHeight="1" x14ac:dyDescent="0.2">
      <c r="B889" s="2"/>
      <c r="D889" s="25"/>
      <c r="E889" s="40"/>
    </row>
    <row r="890" spans="2:5" ht="15.75" customHeight="1" x14ac:dyDescent="0.2">
      <c r="B890" s="2"/>
      <c r="D890" s="25"/>
      <c r="E890" s="40"/>
    </row>
    <row r="891" spans="2:5" ht="15.75" customHeight="1" x14ac:dyDescent="0.2">
      <c r="B891" s="2"/>
      <c r="D891" s="25"/>
      <c r="E891" s="40"/>
    </row>
    <row r="892" spans="2:5" ht="15.75" customHeight="1" x14ac:dyDescent="0.2">
      <c r="B892" s="2"/>
      <c r="D892" s="25"/>
      <c r="E892" s="40"/>
    </row>
    <row r="893" spans="2:5" ht="15.75" customHeight="1" x14ac:dyDescent="0.2">
      <c r="B893" s="2"/>
      <c r="D893" s="25"/>
      <c r="E893" s="40"/>
    </row>
    <row r="894" spans="2:5" ht="15.75" customHeight="1" x14ac:dyDescent="0.2">
      <c r="B894" s="2"/>
      <c r="D894" s="25"/>
      <c r="E894" s="40"/>
    </row>
    <row r="895" spans="2:5" ht="15.75" customHeight="1" x14ac:dyDescent="0.2">
      <c r="B895" s="2"/>
      <c r="D895" s="25"/>
      <c r="E895" s="40"/>
    </row>
    <row r="896" spans="2:5" ht="15.75" customHeight="1" x14ac:dyDescent="0.2">
      <c r="B896" s="2"/>
      <c r="D896" s="25"/>
      <c r="E896" s="40"/>
    </row>
    <row r="897" spans="2:5" ht="15.75" customHeight="1" x14ac:dyDescent="0.2">
      <c r="B897" s="2"/>
      <c r="D897" s="25"/>
      <c r="E897" s="40"/>
    </row>
    <row r="898" spans="2:5" ht="15.75" customHeight="1" x14ac:dyDescent="0.2">
      <c r="B898" s="2"/>
      <c r="D898" s="25"/>
      <c r="E898" s="40"/>
    </row>
    <row r="899" spans="2:5" ht="15.75" customHeight="1" x14ac:dyDescent="0.2">
      <c r="B899" s="2"/>
      <c r="D899" s="25"/>
      <c r="E899" s="40"/>
    </row>
    <row r="900" spans="2:5" ht="15.75" customHeight="1" x14ac:dyDescent="0.2">
      <c r="B900" s="2"/>
      <c r="D900" s="25"/>
      <c r="E900" s="40"/>
    </row>
    <row r="901" spans="2:5" ht="15.75" customHeight="1" x14ac:dyDescent="0.2">
      <c r="B901" s="2"/>
      <c r="D901" s="25"/>
      <c r="E901" s="40"/>
    </row>
    <row r="902" spans="2:5" ht="15.75" customHeight="1" x14ac:dyDescent="0.2">
      <c r="B902" s="2"/>
      <c r="D902" s="25"/>
      <c r="E902" s="40"/>
    </row>
    <row r="903" spans="2:5" ht="15.75" customHeight="1" x14ac:dyDescent="0.2">
      <c r="B903" s="2"/>
      <c r="D903" s="25"/>
      <c r="E903" s="40"/>
    </row>
    <row r="904" spans="2:5" ht="15.75" customHeight="1" x14ac:dyDescent="0.2">
      <c r="B904" s="2"/>
      <c r="D904" s="25"/>
      <c r="E904" s="40"/>
    </row>
    <row r="905" spans="2:5" ht="15.75" customHeight="1" x14ac:dyDescent="0.2">
      <c r="B905" s="2"/>
      <c r="D905" s="25"/>
      <c r="E905" s="40"/>
    </row>
    <row r="906" spans="2:5" ht="15.75" customHeight="1" x14ac:dyDescent="0.2">
      <c r="B906" s="2"/>
      <c r="D906" s="25"/>
      <c r="E906" s="40"/>
    </row>
    <row r="907" spans="2:5" ht="15.75" customHeight="1" x14ac:dyDescent="0.2">
      <c r="B907" s="2"/>
      <c r="D907" s="25"/>
      <c r="E907" s="40"/>
    </row>
    <row r="908" spans="2:5" ht="15.75" customHeight="1" x14ac:dyDescent="0.2">
      <c r="B908" s="2"/>
      <c r="D908" s="25"/>
      <c r="E908" s="40"/>
    </row>
    <row r="909" spans="2:5" ht="15.75" customHeight="1" x14ac:dyDescent="0.2">
      <c r="B909" s="2"/>
      <c r="D909" s="25"/>
      <c r="E909" s="40"/>
    </row>
    <row r="910" spans="2:5" ht="15.75" customHeight="1" x14ac:dyDescent="0.2">
      <c r="B910" s="2"/>
      <c r="D910" s="25"/>
      <c r="E910" s="40"/>
    </row>
    <row r="911" spans="2:5" ht="15.75" customHeight="1" x14ac:dyDescent="0.2">
      <c r="B911" s="2"/>
      <c r="D911" s="25"/>
      <c r="E911" s="40"/>
    </row>
    <row r="912" spans="2:5" ht="15.75" customHeight="1" x14ac:dyDescent="0.2">
      <c r="B912" s="2"/>
      <c r="D912" s="25"/>
      <c r="E912" s="40"/>
    </row>
    <row r="913" spans="2:5" ht="15.75" customHeight="1" x14ac:dyDescent="0.2">
      <c r="B913" s="2"/>
      <c r="D913" s="25"/>
      <c r="E913" s="40"/>
    </row>
    <row r="914" spans="2:5" ht="15.75" customHeight="1" x14ac:dyDescent="0.2">
      <c r="B914" s="2"/>
      <c r="D914" s="25"/>
      <c r="E914" s="40"/>
    </row>
    <row r="915" spans="2:5" ht="15.75" customHeight="1" x14ac:dyDescent="0.2">
      <c r="B915" s="2"/>
      <c r="D915" s="25"/>
      <c r="E915" s="40"/>
    </row>
    <row r="916" spans="2:5" ht="15.75" customHeight="1" x14ac:dyDescent="0.2">
      <c r="B916" s="2"/>
      <c r="D916" s="25"/>
      <c r="E916" s="40"/>
    </row>
    <row r="917" spans="2:5" ht="15.75" customHeight="1" x14ac:dyDescent="0.2">
      <c r="B917" s="2"/>
      <c r="D917" s="25"/>
      <c r="E917" s="40"/>
    </row>
    <row r="918" spans="2:5" ht="15.75" customHeight="1" x14ac:dyDescent="0.2">
      <c r="B918" s="2"/>
      <c r="D918" s="25"/>
      <c r="E918" s="40"/>
    </row>
    <row r="919" spans="2:5" ht="15.75" customHeight="1" x14ac:dyDescent="0.2">
      <c r="B919" s="2"/>
      <c r="D919" s="25"/>
      <c r="E919" s="40"/>
    </row>
    <row r="920" spans="2:5" ht="15.75" customHeight="1" x14ac:dyDescent="0.2">
      <c r="B920" s="2"/>
      <c r="D920" s="25"/>
      <c r="E920" s="40"/>
    </row>
    <row r="921" spans="2:5" ht="15.75" customHeight="1" x14ac:dyDescent="0.2">
      <c r="B921" s="2"/>
      <c r="D921" s="25"/>
      <c r="E921" s="40"/>
    </row>
    <row r="922" spans="2:5" ht="15.75" customHeight="1" x14ac:dyDescent="0.2">
      <c r="B922" s="2"/>
      <c r="D922" s="25"/>
      <c r="E922" s="40"/>
    </row>
    <row r="923" spans="2:5" ht="15.75" customHeight="1" x14ac:dyDescent="0.2">
      <c r="B923" s="2"/>
      <c r="D923" s="25"/>
      <c r="E923" s="40"/>
    </row>
    <row r="924" spans="2:5" ht="15.75" customHeight="1" x14ac:dyDescent="0.2">
      <c r="B924" s="2"/>
      <c r="D924" s="25"/>
      <c r="E924" s="40"/>
    </row>
    <row r="925" spans="2:5" ht="15.75" customHeight="1" x14ac:dyDescent="0.2">
      <c r="B925" s="2"/>
      <c r="D925" s="25"/>
      <c r="E925" s="40"/>
    </row>
    <row r="926" spans="2:5" ht="15.75" customHeight="1" x14ac:dyDescent="0.2">
      <c r="B926" s="2"/>
      <c r="D926" s="25"/>
      <c r="E926" s="40"/>
    </row>
    <row r="927" spans="2:5" ht="15.75" customHeight="1" x14ac:dyDescent="0.2">
      <c r="B927" s="2"/>
      <c r="D927" s="25"/>
      <c r="E927" s="40"/>
    </row>
    <row r="928" spans="2:5" ht="15.75" customHeight="1" x14ac:dyDescent="0.2">
      <c r="B928" s="2"/>
      <c r="D928" s="25"/>
      <c r="E928" s="40"/>
    </row>
    <row r="929" spans="2:5" ht="15.75" customHeight="1" x14ac:dyDescent="0.2">
      <c r="B929" s="2"/>
      <c r="D929" s="25"/>
      <c r="E929" s="40"/>
    </row>
    <row r="930" spans="2:5" ht="15.75" customHeight="1" x14ac:dyDescent="0.2">
      <c r="B930" s="2"/>
      <c r="D930" s="25"/>
      <c r="E930" s="40"/>
    </row>
    <row r="931" spans="2:5" ht="15.75" customHeight="1" x14ac:dyDescent="0.2">
      <c r="B931" s="2"/>
      <c r="D931" s="25"/>
      <c r="E931" s="40"/>
    </row>
    <row r="932" spans="2:5" ht="15.75" customHeight="1" x14ac:dyDescent="0.2">
      <c r="B932" s="2"/>
      <c r="D932" s="25"/>
      <c r="E932" s="40"/>
    </row>
    <row r="933" spans="2:5" ht="15.75" customHeight="1" x14ac:dyDescent="0.2">
      <c r="B933" s="2"/>
      <c r="D933" s="25"/>
      <c r="E933" s="40"/>
    </row>
    <row r="934" spans="2:5" ht="15.75" customHeight="1" x14ac:dyDescent="0.2">
      <c r="B934" s="2"/>
      <c r="D934" s="25"/>
      <c r="E934" s="40"/>
    </row>
    <row r="935" spans="2:5" ht="15.75" customHeight="1" x14ac:dyDescent="0.2">
      <c r="B935" s="2"/>
      <c r="D935" s="25"/>
      <c r="E935" s="40"/>
    </row>
    <row r="936" spans="2:5" ht="15.75" customHeight="1" x14ac:dyDescent="0.2">
      <c r="B936" s="2"/>
      <c r="D936" s="25"/>
      <c r="E936" s="40"/>
    </row>
    <row r="937" spans="2:5" ht="15.75" customHeight="1" x14ac:dyDescent="0.2">
      <c r="B937" s="2"/>
      <c r="D937" s="25"/>
      <c r="E937" s="40"/>
    </row>
    <row r="938" spans="2:5" ht="15.75" customHeight="1" x14ac:dyDescent="0.2">
      <c r="B938" s="2"/>
      <c r="D938" s="25"/>
      <c r="E938" s="40"/>
    </row>
    <row r="939" spans="2:5" ht="15.75" customHeight="1" x14ac:dyDescent="0.2">
      <c r="B939" s="2"/>
      <c r="D939" s="25"/>
      <c r="E939" s="40"/>
    </row>
    <row r="940" spans="2:5" ht="15.75" customHeight="1" x14ac:dyDescent="0.2">
      <c r="B940" s="2"/>
      <c r="D940" s="25"/>
      <c r="E940" s="40"/>
    </row>
    <row r="941" spans="2:5" ht="15.75" customHeight="1" x14ac:dyDescent="0.2">
      <c r="B941" s="2"/>
      <c r="D941" s="25"/>
      <c r="E941" s="40"/>
    </row>
    <row r="942" spans="2:5" ht="15.75" customHeight="1" x14ac:dyDescent="0.2">
      <c r="B942" s="2"/>
      <c r="D942" s="25"/>
      <c r="E942" s="40"/>
    </row>
    <row r="943" spans="2:5" ht="15.75" customHeight="1" x14ac:dyDescent="0.2">
      <c r="B943" s="2"/>
      <c r="D943" s="25"/>
      <c r="E943" s="40"/>
    </row>
    <row r="944" spans="2:5" ht="15.75" customHeight="1" x14ac:dyDescent="0.2">
      <c r="B944" s="2"/>
      <c r="D944" s="25"/>
      <c r="E944" s="40"/>
    </row>
    <row r="945" spans="2:5" ht="15.75" customHeight="1" x14ac:dyDescent="0.2">
      <c r="B945" s="2"/>
      <c r="D945" s="25"/>
      <c r="E945" s="40"/>
    </row>
    <row r="946" spans="2:5" ht="15.75" customHeight="1" x14ac:dyDescent="0.2">
      <c r="B946" s="2"/>
      <c r="D946" s="25"/>
      <c r="E946" s="40"/>
    </row>
    <row r="947" spans="2:5" ht="15.75" customHeight="1" x14ac:dyDescent="0.2">
      <c r="B947" s="2"/>
      <c r="D947" s="25"/>
      <c r="E947" s="40"/>
    </row>
    <row r="948" spans="2:5" ht="15.75" customHeight="1" x14ac:dyDescent="0.2">
      <c r="B948" s="2"/>
      <c r="D948" s="25"/>
      <c r="E948" s="40"/>
    </row>
    <row r="949" spans="2:5" ht="15.75" customHeight="1" x14ac:dyDescent="0.2">
      <c r="B949" s="2"/>
      <c r="D949" s="25"/>
      <c r="E949" s="40"/>
    </row>
    <row r="950" spans="2:5" ht="15.75" customHeight="1" x14ac:dyDescent="0.2">
      <c r="B950" s="2"/>
      <c r="D950" s="25"/>
      <c r="E950" s="40"/>
    </row>
    <row r="951" spans="2:5" ht="15.75" customHeight="1" x14ac:dyDescent="0.2">
      <c r="B951" s="2"/>
      <c r="D951" s="25"/>
      <c r="E951" s="40"/>
    </row>
    <row r="952" spans="2:5" ht="15.75" customHeight="1" x14ac:dyDescent="0.2">
      <c r="B952" s="2"/>
      <c r="D952" s="25"/>
      <c r="E952" s="40"/>
    </row>
    <row r="953" spans="2:5" ht="15.75" customHeight="1" x14ac:dyDescent="0.2">
      <c r="B953" s="2"/>
      <c r="D953" s="25"/>
      <c r="E953" s="40"/>
    </row>
    <row r="954" spans="2:5" ht="15.75" customHeight="1" x14ac:dyDescent="0.2">
      <c r="B954" s="2"/>
      <c r="D954" s="25"/>
      <c r="E954" s="40"/>
    </row>
    <row r="955" spans="2:5" ht="15.75" customHeight="1" x14ac:dyDescent="0.2">
      <c r="B955" s="2"/>
      <c r="D955" s="25"/>
      <c r="E955" s="40"/>
    </row>
    <row r="956" spans="2:5" ht="15.75" customHeight="1" x14ac:dyDescent="0.2">
      <c r="B956" s="2"/>
      <c r="D956" s="25"/>
      <c r="E956" s="40"/>
    </row>
    <row r="957" spans="2:5" ht="15.75" customHeight="1" x14ac:dyDescent="0.2">
      <c r="B957" s="2"/>
      <c r="D957" s="25"/>
      <c r="E957" s="40"/>
    </row>
    <row r="958" spans="2:5" ht="15.75" customHeight="1" x14ac:dyDescent="0.2">
      <c r="B958" s="2"/>
      <c r="D958" s="25"/>
      <c r="E958" s="40"/>
    </row>
    <row r="959" spans="2:5" ht="15.75" customHeight="1" x14ac:dyDescent="0.2">
      <c r="B959" s="2"/>
      <c r="D959" s="25"/>
      <c r="E959" s="40"/>
    </row>
    <row r="960" spans="2:5" ht="15.75" customHeight="1" x14ac:dyDescent="0.2">
      <c r="B960" s="2"/>
      <c r="D960" s="25"/>
      <c r="E960" s="40"/>
    </row>
    <row r="961" spans="2:5" ht="15.75" customHeight="1" x14ac:dyDescent="0.2">
      <c r="B961" s="2"/>
      <c r="D961" s="25"/>
      <c r="E961" s="40"/>
    </row>
    <row r="962" spans="2:5" ht="15.75" customHeight="1" x14ac:dyDescent="0.2">
      <c r="B962" s="2"/>
      <c r="D962" s="25"/>
      <c r="E962" s="40"/>
    </row>
    <row r="963" spans="2:5" ht="15.75" customHeight="1" x14ac:dyDescent="0.2">
      <c r="B963" s="2"/>
      <c r="D963" s="25"/>
      <c r="E963" s="40"/>
    </row>
    <row r="964" spans="2:5" ht="15.75" customHeight="1" x14ac:dyDescent="0.2">
      <c r="B964" s="2"/>
      <c r="D964" s="25"/>
      <c r="E964" s="40"/>
    </row>
    <row r="965" spans="2:5" ht="15.75" customHeight="1" x14ac:dyDescent="0.2">
      <c r="B965" s="2"/>
      <c r="D965" s="25"/>
      <c r="E965" s="40"/>
    </row>
    <row r="966" spans="2:5" ht="15.75" customHeight="1" x14ac:dyDescent="0.2">
      <c r="B966" s="2"/>
      <c r="D966" s="25"/>
      <c r="E966" s="40"/>
    </row>
    <row r="967" spans="2:5" ht="15.75" customHeight="1" x14ac:dyDescent="0.2">
      <c r="B967" s="2"/>
      <c r="D967" s="25"/>
      <c r="E967" s="40"/>
    </row>
    <row r="968" spans="2:5" ht="15.75" customHeight="1" x14ac:dyDescent="0.2">
      <c r="B968" s="2"/>
      <c r="D968" s="25"/>
      <c r="E968" s="40"/>
    </row>
    <row r="969" spans="2:5" ht="15.75" customHeight="1" x14ac:dyDescent="0.2">
      <c r="B969" s="2"/>
      <c r="D969" s="25"/>
      <c r="E969" s="40"/>
    </row>
    <row r="970" spans="2:5" ht="15.75" customHeight="1" x14ac:dyDescent="0.2">
      <c r="B970" s="2"/>
      <c r="D970" s="25"/>
      <c r="E970" s="40"/>
    </row>
    <row r="971" spans="2:5" ht="15.75" customHeight="1" x14ac:dyDescent="0.2">
      <c r="B971" s="2"/>
      <c r="D971" s="25"/>
      <c r="E971" s="40"/>
    </row>
    <row r="972" spans="2:5" ht="15.75" customHeight="1" x14ac:dyDescent="0.2">
      <c r="B972" s="2"/>
      <c r="D972" s="25"/>
      <c r="E972" s="40"/>
    </row>
    <row r="973" spans="2:5" ht="15.75" customHeight="1" x14ac:dyDescent="0.2">
      <c r="B973" s="2"/>
      <c r="D973" s="25"/>
      <c r="E973" s="40"/>
    </row>
    <row r="974" spans="2:5" ht="15.75" customHeight="1" x14ac:dyDescent="0.2">
      <c r="B974" s="2"/>
      <c r="D974" s="25"/>
      <c r="E974" s="40"/>
    </row>
    <row r="975" spans="2:5" ht="15.75" customHeight="1" x14ac:dyDescent="0.2">
      <c r="B975" s="2"/>
      <c r="D975" s="25"/>
      <c r="E975" s="40"/>
    </row>
    <row r="976" spans="2:5" ht="15.75" customHeight="1" x14ac:dyDescent="0.2">
      <c r="B976" s="2"/>
      <c r="D976" s="25"/>
      <c r="E976" s="40"/>
    </row>
    <row r="977" spans="2:5" ht="15.75" customHeight="1" x14ac:dyDescent="0.2">
      <c r="B977" s="2"/>
      <c r="D977" s="25"/>
      <c r="E977" s="40"/>
    </row>
    <row r="978" spans="2:5" ht="15.75" customHeight="1" x14ac:dyDescent="0.2">
      <c r="B978" s="2"/>
      <c r="D978" s="25"/>
      <c r="E978" s="40"/>
    </row>
    <row r="979" spans="2:5" ht="15.75" customHeight="1" x14ac:dyDescent="0.2">
      <c r="B979" s="2"/>
      <c r="D979" s="25"/>
      <c r="E979" s="40"/>
    </row>
    <row r="980" spans="2:5" ht="15.75" customHeight="1" x14ac:dyDescent="0.2">
      <c r="B980" s="2"/>
      <c r="D980" s="25"/>
      <c r="E980" s="40"/>
    </row>
    <row r="981" spans="2:5" ht="15.75" customHeight="1" x14ac:dyDescent="0.2">
      <c r="B981" s="2"/>
      <c r="D981" s="25"/>
      <c r="E981" s="40"/>
    </row>
    <row r="982" spans="2:5" ht="15.75" customHeight="1" x14ac:dyDescent="0.2">
      <c r="B982" s="2"/>
      <c r="D982" s="25"/>
      <c r="E982" s="40"/>
    </row>
    <row r="983" spans="2:5" ht="15.75" customHeight="1" x14ac:dyDescent="0.2">
      <c r="B983" s="2"/>
      <c r="D983" s="25"/>
      <c r="E983" s="40"/>
    </row>
    <row r="984" spans="2:5" ht="15.75" customHeight="1" x14ac:dyDescent="0.2">
      <c r="B984" s="2"/>
      <c r="D984" s="25"/>
      <c r="E984" s="40"/>
    </row>
    <row r="985" spans="2:5" ht="15.75" customHeight="1" x14ac:dyDescent="0.2">
      <c r="B985" s="2"/>
      <c r="D985" s="25"/>
      <c r="E985" s="40"/>
    </row>
    <row r="986" spans="2:5" ht="15.75" customHeight="1" x14ac:dyDescent="0.2">
      <c r="B986" s="2"/>
      <c r="D986" s="25"/>
      <c r="E986" s="40"/>
    </row>
    <row r="987" spans="2:5" ht="15.75" customHeight="1" x14ac:dyDescent="0.2">
      <c r="B987" s="2"/>
      <c r="D987" s="25"/>
      <c r="E987" s="40"/>
    </row>
    <row r="988" spans="2:5" ht="15.75" customHeight="1" x14ac:dyDescent="0.2">
      <c r="B988" s="2"/>
      <c r="D988" s="25"/>
      <c r="E988" s="40"/>
    </row>
    <row r="989" spans="2:5" ht="15.75" customHeight="1" x14ac:dyDescent="0.2">
      <c r="B989" s="2"/>
      <c r="D989" s="25"/>
      <c r="E989" s="40"/>
    </row>
    <row r="990" spans="2:5" ht="15.75" customHeight="1" x14ac:dyDescent="0.2">
      <c r="B990" s="2"/>
      <c r="D990" s="25"/>
      <c r="E990" s="40"/>
    </row>
    <row r="991" spans="2:5" ht="15.75" customHeight="1" x14ac:dyDescent="0.2">
      <c r="B991" s="2"/>
      <c r="D991" s="25"/>
      <c r="E991" s="40"/>
    </row>
    <row r="992" spans="2:5" ht="15.75" customHeight="1" x14ac:dyDescent="0.2">
      <c r="B992" s="2"/>
      <c r="D992" s="25"/>
      <c r="E992" s="40"/>
    </row>
    <row r="993" spans="2:5" ht="15.75" customHeight="1" x14ac:dyDescent="0.2">
      <c r="B993" s="2"/>
      <c r="D993" s="25"/>
      <c r="E993" s="40"/>
    </row>
    <row r="994" spans="2:5" ht="15.75" customHeight="1" x14ac:dyDescent="0.2">
      <c r="B994" s="2"/>
      <c r="D994" s="25"/>
      <c r="E994" s="40"/>
    </row>
    <row r="995" spans="2:5" ht="15.75" customHeight="1" x14ac:dyDescent="0.2">
      <c r="B995" s="2"/>
      <c r="D995" s="25"/>
      <c r="E995" s="40"/>
    </row>
    <row r="996" spans="2:5" ht="15.75" customHeight="1" x14ac:dyDescent="0.2">
      <c r="B996" s="2"/>
      <c r="D996" s="25"/>
      <c r="E996" s="40"/>
    </row>
    <row r="997" spans="2:5" ht="15.75" customHeight="1" x14ac:dyDescent="0.2">
      <c r="B997" s="2"/>
      <c r="D997" s="25"/>
      <c r="E997" s="40"/>
    </row>
    <row r="998" spans="2:5" ht="15.75" customHeight="1" x14ac:dyDescent="0.2">
      <c r="B998" s="2"/>
      <c r="D998" s="25"/>
      <c r="E998" s="40"/>
    </row>
    <row r="999" spans="2:5" ht="15.75" customHeight="1" x14ac:dyDescent="0.2">
      <c r="B999" s="2"/>
      <c r="D999" s="25"/>
      <c r="E999" s="40"/>
    </row>
    <row r="1000" spans="2:5" ht="15.75" customHeight="1" x14ac:dyDescent="0.2">
      <c r="B1000" s="2"/>
      <c r="D1000" s="25"/>
      <c r="E1000" s="40"/>
    </row>
    <row r="1001" spans="2:5" ht="15.75" customHeight="1" x14ac:dyDescent="0.2">
      <c r="B1001" s="2"/>
      <c r="D1001" s="25"/>
      <c r="E1001" s="40"/>
    </row>
  </sheetData>
  <mergeCells count="71"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B30:B31"/>
    <mergeCell ref="C30:C31"/>
    <mergeCell ref="D30:D31"/>
    <mergeCell ref="A30:A31"/>
    <mergeCell ref="A32:A33"/>
    <mergeCell ref="B32:B33"/>
    <mergeCell ref="C32:C33"/>
    <mergeCell ref="D32:D33"/>
    <mergeCell ref="A34:A35"/>
    <mergeCell ref="B34:B35"/>
    <mergeCell ref="C34:C35"/>
    <mergeCell ref="D34:D35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</mergeCells>
  <pageMargins left="0.7" right="0.7" top="0.75" bottom="0.75" header="0" footer="0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Регион</vt:lpstr>
      <vt:lpstr>Свод</vt:lpstr>
      <vt:lpstr>Когалым</vt:lpstr>
      <vt:lpstr>Лангепас</vt:lpstr>
      <vt:lpstr>Мегион</vt:lpstr>
      <vt:lpstr>Нефтеюганск</vt:lpstr>
      <vt:lpstr>Покачи</vt:lpstr>
      <vt:lpstr>Нижневартовск</vt:lpstr>
      <vt:lpstr>Нягань</vt:lpstr>
      <vt:lpstr>Пыть-Ях</vt:lpstr>
      <vt:lpstr>Радужный</vt:lpstr>
      <vt:lpstr>Сургут</vt:lpstr>
      <vt:lpstr>Урай</vt:lpstr>
      <vt:lpstr>Ханты-Мансийск</vt:lpstr>
      <vt:lpstr>Югорск</vt:lpstr>
      <vt:lpstr>Белоярский</vt:lpstr>
      <vt:lpstr>Березовский</vt:lpstr>
      <vt:lpstr>Кондинский</vt:lpstr>
      <vt:lpstr>Нефтеюганский</vt:lpstr>
      <vt:lpstr>Нижневартовский</vt:lpstr>
      <vt:lpstr>Октябрьский</vt:lpstr>
      <vt:lpstr>Советский</vt:lpstr>
      <vt:lpstr>Сургутский</vt:lpstr>
      <vt:lpstr>Ханты-Мансийский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Повзун Сергей Александрович</cp:lastModifiedBy>
  <dcterms:modified xsi:type="dcterms:W3CDTF">2021-07-26T09:26:53Z</dcterms:modified>
</cp:coreProperties>
</file>